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mc:AlternateContent xmlns:mc="http://schemas.openxmlformats.org/markup-compatibility/2006">
    <mc:Choice Requires="x15">
      <x15ac:absPath xmlns:x15ac="http://schemas.microsoft.com/office/spreadsheetml/2010/11/ac" url="C:\Users\guillermo.saucedo\Documents\Instrumentos Archivo General - Historico\Dependencias\2210\"/>
    </mc:Choice>
  </mc:AlternateContent>
  <xr:revisionPtr revIDLastSave="0" documentId="13_ncr:1_{961D7D1D-A761-4B92-88E0-2E4E1E861E27}" xr6:coauthVersionLast="47" xr6:coauthVersionMax="47" xr10:uidLastSave="{00000000-0000-0000-0000-000000000000}"/>
  <bookViews>
    <workbookView xWindow="-120" yWindow="-120" windowWidth="29040" windowHeight="15840" xr2:uid="{00000000-000D-0000-FFFF-FFFF00000000}"/>
  </bookViews>
  <sheets>
    <sheet name="Codificado" sheetId="2" r:id="rId1"/>
    <sheet name="Catálogo" sheetId="7" r:id="rId2"/>
    <sheet name="Guía" sheetId="5" r:id="rId3"/>
  </sheets>
  <definedNames>
    <definedName name="_xlnm._FilterDatabase" localSheetId="0" hidden="1">Codificado!$L$2:$L$58</definedName>
    <definedName name="_xlnm._FilterDatabase" localSheetId="2" hidden="1">Guía!$B$11:$E$46</definedName>
    <definedName name="_xlnm.Print_Area" localSheetId="0">Codificado!$B$2:$O$51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7" i="7" l="1"/>
  <c r="J46" i="7"/>
  <c r="J44" i="7"/>
  <c r="J45" i="7"/>
  <c r="J43" i="7"/>
  <c r="J42" i="7" l="1"/>
  <c r="D47" i="7" l="1"/>
  <c r="D46" i="7"/>
  <c r="D43" i="7"/>
  <c r="D44" i="7" s="1"/>
  <c r="D45" i="7" s="1"/>
  <c r="D42" i="7"/>
  <c r="D41" i="7"/>
  <c r="D40" i="7"/>
  <c r="D39" i="7"/>
  <c r="D38" i="7"/>
  <c r="D37" i="7"/>
  <c r="D31" i="7"/>
  <c r="D32" i="7" s="1"/>
  <c r="D33" i="7" s="1"/>
  <c r="D34" i="7" s="1"/>
  <c r="D35" i="7" s="1"/>
  <c r="D36" i="7" s="1"/>
  <c r="D26" i="7"/>
  <c r="D27" i="7" s="1"/>
  <c r="D28" i="7" s="1"/>
  <c r="D29" i="7" s="1"/>
  <c r="D30" i="7" s="1"/>
  <c r="D25" i="7"/>
  <c r="D24" i="7"/>
  <c r="D23" i="7"/>
  <c r="D21" i="7"/>
  <c r="D22" i="7" s="1"/>
  <c r="D20" i="7"/>
  <c r="D19" i="7"/>
  <c r="D18" i="7"/>
  <c r="D12" i="7"/>
  <c r="D13" i="7" s="1"/>
  <c r="D14" i="7" s="1"/>
  <c r="D15" i="7" s="1"/>
  <c r="D11" i="7"/>
  <c r="D10" i="7"/>
  <c r="D9" i="7"/>
  <c r="D8" i="7"/>
  <c r="D7" i="7"/>
  <c r="D6" i="7"/>
  <c r="F3" i="7"/>
</calcChain>
</file>

<file path=xl/sharedStrings.xml><?xml version="1.0" encoding="utf-8"?>
<sst xmlns="http://schemas.openxmlformats.org/spreadsheetml/2006/main" count="626" uniqueCount="229">
  <si>
    <t xml:space="preserve">                                 Cuadro General de Clasificación Archivística 
                         Fondo Documental: Municipio de León</t>
  </si>
  <si>
    <t>Clave(núm. INEGI)</t>
  </si>
  <si>
    <t xml:space="preserve">Fondo  </t>
  </si>
  <si>
    <t>Sub Fondo</t>
  </si>
  <si>
    <t>Sección  (divisiones del fondo)</t>
  </si>
  <si>
    <t>Sub Sección</t>
  </si>
  <si>
    <t>Municipio de León</t>
  </si>
  <si>
    <t>ML</t>
  </si>
  <si>
    <t>Dirección General de Educación</t>
  </si>
  <si>
    <t>Coordinación Administrativa</t>
  </si>
  <si>
    <t>Becas</t>
  </si>
  <si>
    <t>Dirección de Proyectos Ciudad Educadora</t>
  </si>
  <si>
    <t>Talleres dirigidos a estudiantes</t>
  </si>
  <si>
    <t>Préstamos a domicilio</t>
  </si>
  <si>
    <t>Usuarios atendidos</t>
  </si>
  <si>
    <t>COMUPASE</t>
  </si>
  <si>
    <t>Sesiones ordinarias</t>
  </si>
  <si>
    <t>Giras</t>
  </si>
  <si>
    <t>Inclusión educativa</t>
  </si>
  <si>
    <t>Concursos</t>
  </si>
  <si>
    <t>LIC. JESÚS JONATHÁN GONZÁLEZ MUÑOZ</t>
  </si>
  <si>
    <t>DIRECTOR GENERAL DE EDUCACIÓN MUNICIPAL</t>
  </si>
  <si>
    <t>Clave Fondo</t>
  </si>
  <si>
    <t>Clave Sub Fondo</t>
  </si>
  <si>
    <t>Clave Serie</t>
  </si>
  <si>
    <t>Clave Sub Serie</t>
  </si>
  <si>
    <t xml:space="preserve">Sub serie </t>
  </si>
  <si>
    <t>Adquisiciones</t>
  </si>
  <si>
    <t>Asesoría</t>
  </si>
  <si>
    <t>Bibliotecas</t>
  </si>
  <si>
    <t>Correspondencia</t>
  </si>
  <si>
    <t>Evaluación</t>
  </si>
  <si>
    <t>00</t>
  </si>
  <si>
    <t>017</t>
  </si>
  <si>
    <t>175</t>
  </si>
  <si>
    <t>Archivo</t>
  </si>
  <si>
    <t/>
  </si>
  <si>
    <t>Manuales</t>
  </si>
  <si>
    <t>Mantenimiento</t>
  </si>
  <si>
    <t>Seguros</t>
  </si>
  <si>
    <t>Informes</t>
  </si>
  <si>
    <t>Programas</t>
  </si>
  <si>
    <t>2210</t>
  </si>
  <si>
    <t>01</t>
  </si>
  <si>
    <t>02</t>
  </si>
  <si>
    <t>03</t>
  </si>
  <si>
    <t>04</t>
  </si>
  <si>
    <t>058</t>
  </si>
  <si>
    <t>040</t>
  </si>
  <si>
    <t>045</t>
  </si>
  <si>
    <t>002</t>
  </si>
  <si>
    <t>039</t>
  </si>
  <si>
    <t>023</t>
  </si>
  <si>
    <t>026</t>
  </si>
  <si>
    <t>052</t>
  </si>
  <si>
    <t>055</t>
  </si>
  <si>
    <t>027</t>
  </si>
  <si>
    <t>012</t>
  </si>
  <si>
    <t>047</t>
  </si>
  <si>
    <t>031</t>
  </si>
  <si>
    <t>016</t>
  </si>
  <si>
    <t>033</t>
  </si>
  <si>
    <t>053</t>
  </si>
  <si>
    <t>050</t>
  </si>
  <si>
    <t>004</t>
  </si>
  <si>
    <t>056</t>
  </si>
  <si>
    <t>051</t>
  </si>
  <si>
    <t>070</t>
  </si>
  <si>
    <t>009</t>
  </si>
  <si>
    <t>061</t>
  </si>
  <si>
    <t>05</t>
  </si>
  <si>
    <t>20ML.00/2210.00/017.00</t>
  </si>
  <si>
    <t>20ML.00/2210.00/175.01</t>
  </si>
  <si>
    <t>20ML.00/2210.01/002.00</t>
  </si>
  <si>
    <t>20ML.00/2210.01/012.00</t>
  </si>
  <si>
    <t>20ML.00/2210.01/016.00</t>
  </si>
  <si>
    <t>20ML.00/2210.01/017.00</t>
  </si>
  <si>
    <t>20ML.00/2210.01/023.00</t>
  </si>
  <si>
    <t>20ML.00/2210.01/026.00</t>
  </si>
  <si>
    <t>20ML.00/2210.01/027.00</t>
  </si>
  <si>
    <t>20ML.00/2210.01/031.00</t>
  </si>
  <si>
    <t>20ML.00/2210.01/033.00</t>
  </si>
  <si>
    <t>20ML.00/2210.01/039.00</t>
  </si>
  <si>
    <t>20ML.00/2210.01/040.00</t>
  </si>
  <si>
    <t>20ML.00/2210.01/045.00</t>
  </si>
  <si>
    <t>20ML.00/2210.01/047.00</t>
  </si>
  <si>
    <t>20ML.00/2210.01/052.00</t>
  </si>
  <si>
    <t>20ML.00/2210.01/053.00</t>
  </si>
  <si>
    <t>20ML.00/2210.01/055.00</t>
  </si>
  <si>
    <t>20ML.00/2210.01/058.00</t>
  </si>
  <si>
    <t>20ML.00/2210.01/175.01</t>
  </si>
  <si>
    <t>20ML.00/2210.02/039.01</t>
  </si>
  <si>
    <t>20ML.00/2210.02/050.01</t>
  </si>
  <si>
    <t>20ML.00/2210.02/050.02</t>
  </si>
  <si>
    <t>20ML.00/2210.02/050.03</t>
  </si>
  <si>
    <t>20ML.00/2210.02/050.04</t>
  </si>
  <si>
    <t>20ML.00/2210.02/050.05</t>
  </si>
  <si>
    <t>20ML.00/2210.02/056.01</t>
  </si>
  <si>
    <t>20ML.00/2210.02/175.01</t>
  </si>
  <si>
    <t>20ML.00/2210.03/009.01</t>
  </si>
  <si>
    <t>20ML.00/2210.03/026.01</t>
  </si>
  <si>
    <t>20ML.00/2210.03/026.02</t>
  </si>
  <si>
    <t>20ML.00/2210.03/051.01</t>
  </si>
  <si>
    <t>20ML.00/2210.03/051.02</t>
  </si>
  <si>
    <t>20ML.00/2210.03/051.03</t>
  </si>
  <si>
    <t>20ML.00/2210.03/070.01</t>
  </si>
  <si>
    <t>20ML.00/2210.03/070.02</t>
  </si>
  <si>
    <t>20ML.00/2210.03/070.03</t>
  </si>
  <si>
    <t>20ML.00/2210.03/175.01</t>
  </si>
  <si>
    <t>20ML.00/2210.04/026.01</t>
  </si>
  <si>
    <t>20ML.00/2210.04/026.02</t>
  </si>
  <si>
    <t>20ML.00/2210.04/051.01</t>
  </si>
  <si>
    <t>20ML.00/2210.04/051.02</t>
  </si>
  <si>
    <t>20ML.00/2210.04/051.03</t>
  </si>
  <si>
    <t>20ML.00/2210.04/061.01</t>
  </si>
  <si>
    <t>20ML.00/2210.04/175.01</t>
  </si>
  <si>
    <t>Serie</t>
  </si>
  <si>
    <t>Clave Sección</t>
  </si>
  <si>
    <t>Clave Sub Sección</t>
  </si>
  <si>
    <t>Transferencias primarias</t>
  </si>
  <si>
    <t>CLAVE</t>
  </si>
  <si>
    <t>SERIE</t>
  </si>
  <si>
    <t>SUBSERIE</t>
  </si>
  <si>
    <t>VIGENCIA</t>
  </si>
  <si>
    <t>PLAZO DE CONSERVACIÓN
(en años)</t>
  </si>
  <si>
    <t>DESTINO FINAL</t>
  </si>
  <si>
    <t>Administrativo</t>
  </si>
  <si>
    <t>Legal</t>
  </si>
  <si>
    <t>Contable</t>
  </si>
  <si>
    <t>Fiscal</t>
  </si>
  <si>
    <t>(AT  +  AC)</t>
  </si>
  <si>
    <t>Archivo de Trámite
  (AT)</t>
  </si>
  <si>
    <t>Archivo de Concentración 
(AC)</t>
  </si>
  <si>
    <t>Baja Documental</t>
  </si>
  <si>
    <t>Conservación 
(Valor Informativo, evidencial y testimonial)</t>
  </si>
  <si>
    <t>X</t>
  </si>
  <si>
    <t>Subsección</t>
  </si>
  <si>
    <t xml:space="preserve">Código / Serie </t>
  </si>
  <si>
    <t>Serie documental</t>
  </si>
  <si>
    <t>Descripción</t>
  </si>
  <si>
    <t>JUSTIFICACION DE VIGENCIA (BASE LEGAL)</t>
  </si>
  <si>
    <t>Atención a requerimientos</t>
  </si>
  <si>
    <t>Planeación</t>
  </si>
  <si>
    <t>Promoción y difusión</t>
  </si>
  <si>
    <t>Recursos humanos</t>
  </si>
  <si>
    <t>Servicios operativos</t>
  </si>
  <si>
    <t>Solicitud de pagos</t>
  </si>
  <si>
    <t xml:space="preserve">                                          GUÍA DE ARCHIVO DOCUMENTAL, DEL MUNICIPIO DE LEÓN GUANAJUATO</t>
  </si>
  <si>
    <r>
      <t xml:space="preserve">Tipo de archivo: </t>
    </r>
    <r>
      <rPr>
        <b/>
        <sz val="14"/>
        <color theme="1"/>
        <rFont val="Calibri"/>
        <family val="2"/>
        <scheme val="minor"/>
      </rPr>
      <t>Archivo de Trámite.</t>
    </r>
  </si>
  <si>
    <t>Apoyo a personas</t>
  </si>
  <si>
    <t>Nombramiento de promotores ciudadanos</t>
  </si>
  <si>
    <t>Reconocimiento magisterial</t>
  </si>
  <si>
    <t>Concursos (ajedrez, piñatas, niños narradores, mis vacaciones en la biblioteca)</t>
  </si>
  <si>
    <t>Convenios de servicio social</t>
  </si>
  <si>
    <t>Rutas culturales</t>
  </si>
  <si>
    <t>Control patrimonial</t>
  </si>
  <si>
    <t>Estudios y proyectos</t>
  </si>
  <si>
    <t>Indicadores de calidad</t>
  </si>
  <si>
    <t>Riesgos de trabajo</t>
  </si>
  <si>
    <t>Atención a la ciudadanía</t>
  </si>
  <si>
    <t>Eventos cívicos</t>
  </si>
  <si>
    <t>Vinculación</t>
  </si>
  <si>
    <t>Clave de Clasificación Archivística</t>
  </si>
  <si>
    <t>079</t>
  </si>
  <si>
    <t>Se establece un periodo de conservación por 5 años, de acuerdo al manual de procedimiento para la Formación y Capacitación Agropecuaria con fecha de actualización en lineamientos del 30 de noviembre de 2017. El plan de estudios que se ofrece tiene una duración de 6 semestres, expedientes que demandan consulta, evidencia y/o revisión futura.</t>
  </si>
  <si>
    <t>Es la comprobación del proceso realizado con Preparatoria Abierta y del programa Prepa para Todos durante la validez del convenio vigente.</t>
  </si>
  <si>
    <t>Es la documentación evidencial de las actividades operativas.</t>
  </si>
  <si>
    <t>Con la finalidad de contribuir a la calidad de vida y evitar la deserción escolar, se generan las diversas modalidades de apoyo en beneficio de los estudiantes leoneses.</t>
  </si>
  <si>
    <t>Unidad administrativa:  DIRECCIÓN GENERAL DE EDUCACIÓN</t>
  </si>
  <si>
    <t>Nombre del encargado:   MARTHA ALICIA ARREDONDO MORALES</t>
  </si>
  <si>
    <t>Teléfono: (477) 146 7350 Y 146 7370</t>
  </si>
  <si>
    <t>Correo electrónico: martha.arredondo@leon.gob.mx</t>
  </si>
  <si>
    <t>Cargo: JEFE DE RECURSOS FINANCIEROS</t>
  </si>
  <si>
    <t>Dirección:  BLVD. MARIANO ESCOBEDO NO. 4502; EDIFICIO K2, 2DO PISO; COL. JARDINES DE JEREZ, LEÓN, GTO., C.P. 37510</t>
  </si>
  <si>
    <t>Concentrado de estadísticas de bibliotecas.</t>
  </si>
  <si>
    <t>Minutas de sesiones ordinarias y extraordinarias.</t>
  </si>
  <si>
    <t xml:space="preserve">Cursos de robótica: se tiene en expediente los formatos de solicitud de apoyo, recibos y comprobaciones de eventos y materiales para dichos cursos. </t>
  </si>
  <si>
    <t xml:space="preserve">Eventos cívicos: incluidos Honores a la Bandera y desfiles conmemorativos; cada uno contiene programa de cada evento, las solicitudes de apoyos, lista de participantes, trámites de apoyos físicos y evidencias para las comprobaciones. Del trámite de rutas culturales cada carpeta contiene las solicitudes y las constancias así como las programaciones mensuales. Con respecto a los concursos se tiene las convocatorias y las lista de participantes y ganadores. </t>
  </si>
  <si>
    <t>Fichas técnicas de proyectos registrados, diseño de talleres para enlaces.</t>
  </si>
  <si>
    <t>Diseño de talleres de Promotores Ciudadanos; concentrado de escuelas participantes; Convocatorias a concurso de Reconocimiento Magisterial; rúbricas de evaluación.</t>
  </si>
  <si>
    <t>Es la comprobación de gastos, fondo revolvente, para la operación del Centro Agroeduca.</t>
  </si>
  <si>
    <t>Programa de seguridad e higiene y protección civil.</t>
  </si>
  <si>
    <t>Actas de entrega-recepción y rubros por puesto; disco magnético con la información indicada.</t>
  </si>
  <si>
    <t>Informes de los procesos de evaluación de desempeño del personal.</t>
  </si>
  <si>
    <t>Contiene todos los trámites de solicitudes de pago.</t>
  </si>
  <si>
    <t>Contiene resultados de estudios de clima laboral en la dependencia; proyecto Agenda desde lo Municipal (indicadores en general de la Dirección de Educación hacia la ciudadanía e instituciones educativas).</t>
  </si>
  <si>
    <t>Contiene los resguardos de bienes firmados por los responsables, tanto de vehículos, como de mobiliario y equipo.</t>
  </si>
  <si>
    <t>Contiene los oficios que llegan a cada jefatura y la respuesta que aplica de atención al mismo.</t>
  </si>
  <si>
    <t>Contiene la copia de la póliza de los seguros de vehículos.</t>
  </si>
  <si>
    <t>Contiene documentación de seguimiento a siniestros con vehículos.</t>
  </si>
  <si>
    <t>Contiene la documentación generada de la Política de Calidad de la Presidencia Municipal de León.</t>
  </si>
  <si>
    <t>Contiene expedientes del personal; movimientos de personal (altas, bajas y cambios de adscripción); trámites de solicitud de vacaciones, registro de puntualidad y asistencia (incidencias), declaraciones patrimoniales, incapacidades y riesgos de trabajo, capacitación de los empleados; prestaciones y beneficios al personal.</t>
  </si>
  <si>
    <t>Contiene toda la documentación generada del proceso de planeación.</t>
  </si>
  <si>
    <t>Documentación relativa a los procesos de adquisiciones que se realizan en el ejercicio: solicitudes de compra, investigaciones de mercado, facturas contratos.</t>
  </si>
  <si>
    <t>Contiene informes que solicitan de la Dirección de Egresos: Ayudas y subsidios en disco magnético.</t>
  </si>
  <si>
    <t>Preparatoria abierta</t>
  </si>
  <si>
    <t>20ML.00/2210.02/004.01</t>
  </si>
  <si>
    <t>Articulo 81,  de la Ley Sobre el contrato de Seguro- Todas las acciones que se deriven de un contrato de seguro prescribirán: I.- En cinco años, tratándose de la cobertura de fallecimiento en los seguros de vida. II.- En dos años, en los demás casos. En todos los casos, los plazos serán contados desde la fecha del acontecimiento que les dio origen, (En caso de que requieran un periodo de guarda mayor favor de justificarlo.) se aclara que los periodos de guarda empiezan en el momento en el que sus expedientes ya están cerrados.</t>
  </si>
  <si>
    <t>Solicitudes de transferencias primarias, así como dictámenes de baja documental.</t>
  </si>
  <si>
    <t>Artículos 30 del Código Fiscal de la Federación (CFF), 15 de la Ley del Seguro Social (LSS) y 804 de la Ley Federal del Trabajo (LFT), Ley de los Servidores Públicos al Servicio del Estado y de los Municipios, Ley de Responsabilidades Administrativas de los Servidores Públicos.</t>
  </si>
  <si>
    <t>Artículo 31. Frac. IX de la Ley de Archivos Generales del Estado y los Municipios de Guanajuato.</t>
  </si>
  <si>
    <t>Se establece un periodo de conservación por 5 años, expedientes que demandan evidencia para comprobación en alguna revisión futura. Artículo 78. Ley General de Contabilidad Gubernamental.</t>
  </si>
  <si>
    <t>Sujeto a la NOM ISO 9000..2015</t>
  </si>
  <si>
    <t>Norma internacional de auditoría 230</t>
  </si>
  <si>
    <t>20ML.00/2210.03/079.01</t>
  </si>
  <si>
    <t>Reglamento de adquisiciones, enajenaciones, arrendamientos, comodatos y contratación de servicios para el municipio de León; Lineamientos generales en materia de racionalidad, austeridad y disciplina presupuestal para el ejercicio fiscal 2018 del municipio de León, Norma de archivo contable gubernamental.</t>
  </si>
  <si>
    <t>Código Fiscal de la Federación.</t>
  </si>
  <si>
    <t>Ley de Archivos Generales del Estado y los Municipios de Guanajuato.</t>
  </si>
  <si>
    <t>Contiene toda la documentación generada del proceso de presupuesto a ejercer.</t>
  </si>
  <si>
    <t>Concentrado de peticionarios.</t>
  </si>
  <si>
    <t>Dirección de Desarrollo Educativo Formal</t>
  </si>
  <si>
    <t>Dirección de Educación Ciudadana</t>
  </si>
  <si>
    <t>Sección: 01 Dirección General de Educación</t>
  </si>
  <si>
    <t>Entrega - recepción</t>
  </si>
  <si>
    <t>Documentos que ingresan a la dependencia y los que se entregan en otras unidades.</t>
  </si>
  <si>
    <t xml:space="preserve">Con respecto a los convenios de servicio social cabe mencionar que los tiene recabados el área de jurídico. Las carpetas de los talleres de Jóvenes Constructores de Paz y Taller de Prevención de Adicciones, contienen la solicitud por parte de la escuela, la constancia del taller con los datos de la cantidad de alumnos atendidos por taller y la información de la escuela atendida. </t>
  </si>
  <si>
    <t>Presupuesto basado en resultados (PBR)</t>
  </si>
  <si>
    <t>Mantenimiento del Centro Educativo Agroeduca</t>
  </si>
  <si>
    <t>Apoyo a Instituciones Educativas</t>
  </si>
  <si>
    <t>Infraestructura Física Educativa</t>
  </si>
  <si>
    <t>Impartición de Talleres Agropecuarios</t>
  </si>
  <si>
    <t>Gastos de operación del Centro Educativo Agroeduca</t>
  </si>
  <si>
    <t>CATÁLOGO DE DISPOSICIÓN DOCUMENTAL (CDD)
DEPENDENCIA O ENTIDAD: Dirección General de Educación</t>
  </si>
  <si>
    <t>Contiene reportes de trabajo realizado en las 22 Bibliotecas Públicas Municipales, firmado por los bibliotecarios.</t>
  </si>
  <si>
    <t>Contiene el manual de procesos y procedimientos de los programas de alto impacto a la ciudadanía y los que generan alto apoyo presupuestal: Rutas Culturales, Becas, Escuela Digna, Programas de apoyo a Bibliotecas.</t>
  </si>
  <si>
    <t>Talleres dirigidos a enlaces de Ciudad Educadora</t>
  </si>
  <si>
    <t>Proyectos registrados ante la Asociación Internacional de Ciudades Educadoras</t>
  </si>
  <si>
    <t>Jóvenes Constructores de Paz</t>
  </si>
  <si>
    <t>Taller de Prevención de Adicciones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</si>
</sst>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2"/>
      <color theme="1"/>
      <name val="Arial"/>
      <family val="2"/>
    </font>
    <font>
      <sz val="12"/>
      <color theme="1"/>
      <name val="Calibri"/>
      <family val="2"/>
      <scheme val="minor"/>
    </font>
    <font>
      <sz val="14"/>
      <color theme="1"/>
      <name val="Calibri"/>
      <family val="2"/>
      <scheme val="minor"/>
    </font>
    <font>
      <b/>
      <sz val="14"/>
      <color theme="1"/>
      <name val="Calibri"/>
      <family val="2"/>
      <scheme val="minor"/>
    </font>
    <font>
      <sz val="72"/>
      <color theme="1"/>
      <name val="Arial"/>
      <family val="2"/>
    </font>
    <font>
      <sz val="26"/>
      <color theme="3" tint="0.39997558519241921"/>
      <name val="Calibri"/>
      <family val="2"/>
      <scheme val="minor"/>
    </font>
    <font>
      <sz val="12"/>
      <color theme="0"/>
      <name val="Arial"/>
      <family val="2"/>
    </font>
    <font>
      <b/>
      <sz val="14"/>
      <color theme="0"/>
      <name val="Calibri"/>
      <family val="2"/>
      <scheme val="minor"/>
    </font>
    <font>
      <sz val="14"/>
      <color theme="0"/>
      <name val="Calibri"/>
      <family val="2"/>
      <scheme val="minor"/>
    </font>
    <font>
      <b/>
      <sz val="16"/>
      <name val="Calibri"/>
      <family val="2"/>
      <scheme val="minor"/>
    </font>
    <font>
      <sz val="10"/>
      <color theme="0"/>
      <name val="Arial"/>
      <family val="2"/>
    </font>
    <font>
      <b/>
      <sz val="12"/>
      <color theme="1"/>
      <name val="Calibri"/>
      <family val="2"/>
      <scheme val="minor"/>
    </font>
    <font>
      <b/>
      <sz val="18"/>
      <color theme="1"/>
      <name val="Calibri"/>
      <family val="2"/>
      <scheme val="minor"/>
    </font>
    <font>
      <sz val="14"/>
      <color theme="3" tint="0.39997558519241921"/>
      <name val="Calibri"/>
      <family val="2"/>
      <scheme val="minor"/>
    </font>
    <font>
      <b/>
      <sz val="12"/>
      <name val="Calibri"/>
      <family val="2"/>
      <scheme val="minor"/>
    </font>
    <font>
      <sz val="12"/>
      <color rgb="FF000000"/>
      <name val="Calibri"/>
      <family val="2"/>
      <scheme val="minor"/>
    </font>
    <font>
      <sz val="12"/>
      <name val="Calibri"/>
      <family val="2"/>
      <scheme val="minor"/>
    </font>
    <font>
      <sz val="12"/>
      <color theme="0"/>
      <name val="Calibri"/>
      <family val="2"/>
      <scheme val="minor"/>
    </font>
    <font>
      <sz val="11"/>
      <color theme="1"/>
      <name val="Calibri"/>
      <family val="2"/>
      <scheme val="minor"/>
    </font>
  </fonts>
  <fills count="11">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4"/>
        <bgColor indexed="64"/>
      </patternFill>
    </fill>
    <fill>
      <patternFill patternType="solid">
        <fgColor rgb="FF0070C0"/>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2">
    <xf numFmtId="0" fontId="0" fillId="0" borderId="0"/>
    <xf numFmtId="0" fontId="19" fillId="0" borderId="0"/>
  </cellStyleXfs>
  <cellXfs count="137">
    <xf numFmtId="0" fontId="0" fillId="0" borderId="0" xfId="0"/>
    <xf numFmtId="0" fontId="7" fillId="2" borderId="1" xfId="0" applyFont="1" applyFill="1" applyBorder="1" applyAlignment="1">
      <alignment horizontal="center" vertical="center" wrapText="1"/>
    </xf>
    <xf numFmtId="0" fontId="1" fillId="0" borderId="0" xfId="0" applyFont="1"/>
    <xf numFmtId="49" fontId="0" fillId="0" borderId="0" xfId="0" applyNumberFormat="1"/>
    <xf numFmtId="0" fontId="0" fillId="0" borderId="0" xfId="0" applyAlignment="1">
      <alignment horizontal="left"/>
    </xf>
    <xf numFmtId="0" fontId="0" fillId="0" borderId="0" xfId="0" applyAlignment="1">
      <alignment horizontal="center"/>
    </xf>
    <xf numFmtId="0" fontId="7" fillId="2" borderId="9"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2" fillId="0" borderId="1" xfId="0" applyFont="1" applyBorder="1" applyAlignment="1">
      <alignment horizontal="center" vertical="center"/>
    </xf>
    <xf numFmtId="0" fontId="12" fillId="0" borderId="1" xfId="0" applyFont="1" applyBorder="1" applyAlignment="1">
      <alignment horizontal="center" vertical="center"/>
    </xf>
    <xf numFmtId="0" fontId="3" fillId="0" borderId="2" xfId="0" applyFont="1" applyBorder="1" applyAlignment="1">
      <alignment vertical="center" wrapText="1"/>
    </xf>
    <xf numFmtId="0" fontId="9" fillId="2" borderId="2" xfId="0" applyFont="1" applyFill="1" applyBorder="1" applyAlignment="1">
      <alignment horizontal="left" vertical="top" wrapText="1"/>
    </xf>
    <xf numFmtId="0" fontId="16" fillId="3" borderId="1" xfId="0" applyFont="1" applyFill="1" applyBorder="1" applyAlignment="1">
      <alignment horizontal="left" vertical="center" wrapText="1"/>
    </xf>
    <xf numFmtId="0" fontId="16" fillId="3" borderId="1" xfId="0" applyFont="1" applyFill="1" applyBorder="1" applyAlignment="1">
      <alignment horizontal="center" vertical="center" wrapText="1"/>
    </xf>
    <xf numFmtId="0" fontId="17" fillId="4" borderId="1" xfId="0" applyFont="1" applyFill="1" applyBorder="1" applyAlignment="1">
      <alignment vertical="center" wrapText="1"/>
    </xf>
    <xf numFmtId="0" fontId="16" fillId="4" borderId="1" xfId="0" applyFont="1" applyFill="1" applyBorder="1" applyAlignment="1">
      <alignment horizontal="center" vertical="center" wrapText="1"/>
    </xf>
    <xf numFmtId="0" fontId="17" fillId="4" borderId="1" xfId="0" applyFont="1" applyFill="1" applyBorder="1" applyAlignment="1">
      <alignment horizontal="left" vertical="center" wrapText="1"/>
    </xf>
    <xf numFmtId="0" fontId="16"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49" fontId="16" fillId="5" borderId="1" xfId="0" applyNumberFormat="1" applyFont="1" applyFill="1" applyBorder="1" applyAlignment="1">
      <alignment horizontal="center" vertical="center" wrapText="1"/>
    </xf>
    <xf numFmtId="0" fontId="16" fillId="6" borderId="1" xfId="0" applyFont="1" applyFill="1" applyBorder="1" applyAlignment="1">
      <alignment horizontal="left" vertical="center" wrapText="1"/>
    </xf>
    <xf numFmtId="0" fontId="16" fillId="6" borderId="1" xfId="0" applyFont="1" applyFill="1" applyBorder="1" applyAlignment="1">
      <alignment horizontal="center" vertical="center" wrapText="1"/>
    </xf>
    <xf numFmtId="49" fontId="16" fillId="6" borderId="1" xfId="0" applyNumberFormat="1" applyFont="1" applyFill="1" applyBorder="1" applyAlignment="1">
      <alignment horizontal="center" vertical="center" wrapText="1"/>
    </xf>
    <xf numFmtId="0" fontId="16" fillId="7" borderId="1" xfId="0" applyFont="1" applyFill="1" applyBorder="1" applyAlignment="1">
      <alignment horizontal="center" vertical="center" wrapText="1"/>
    </xf>
    <xf numFmtId="0" fontId="16" fillId="7" borderId="1" xfId="0" applyFont="1" applyFill="1" applyBorder="1" applyAlignment="1">
      <alignment horizontal="left" vertical="center" wrapText="1"/>
    </xf>
    <xf numFmtId="0" fontId="16" fillId="7" borderId="3" xfId="0" applyFont="1" applyFill="1" applyBorder="1" applyAlignment="1">
      <alignment horizontal="center" vertical="center" wrapText="1"/>
    </xf>
    <xf numFmtId="0" fontId="2" fillId="7" borderId="3" xfId="0" applyFont="1" applyFill="1" applyBorder="1" applyAlignment="1">
      <alignment horizontal="left"/>
    </xf>
    <xf numFmtId="0" fontId="2" fillId="7" borderId="3" xfId="0" applyFont="1" applyFill="1" applyBorder="1"/>
    <xf numFmtId="49" fontId="0" fillId="0" borderId="0" xfId="0" applyNumberFormat="1" applyAlignment="1">
      <alignment horizontal="center" vertical="center"/>
    </xf>
    <xf numFmtId="49" fontId="16" fillId="3" borderId="1" xfId="0" applyNumberFormat="1" applyFont="1" applyFill="1" applyBorder="1" applyAlignment="1">
      <alignment horizontal="center" vertical="center" wrapText="1"/>
    </xf>
    <xf numFmtId="49" fontId="17" fillId="4" borderId="1" xfId="0" applyNumberFormat="1" applyFont="1" applyFill="1" applyBorder="1" applyAlignment="1">
      <alignment horizontal="center" vertical="center" wrapText="1"/>
    </xf>
    <xf numFmtId="49" fontId="16" fillId="7" borderId="1" xfId="0" applyNumberFormat="1" applyFont="1" applyFill="1" applyBorder="1" applyAlignment="1">
      <alignment horizontal="center" vertical="center" wrapText="1"/>
    </xf>
    <xf numFmtId="49" fontId="2" fillId="7" borderId="3" xfId="0" applyNumberFormat="1" applyFont="1" applyFill="1" applyBorder="1" applyAlignment="1">
      <alignment horizontal="center" vertical="center"/>
    </xf>
    <xf numFmtId="49" fontId="16" fillId="0" borderId="1" xfId="0" applyNumberFormat="1" applyFont="1" applyBorder="1" applyAlignment="1">
      <alignment horizontal="center" vertical="center" wrapText="1"/>
    </xf>
    <xf numFmtId="0" fontId="16" fillId="0" borderId="1" xfId="0" applyFont="1" applyBorder="1" applyAlignment="1">
      <alignment horizontal="left" vertical="center" wrapText="1"/>
    </xf>
    <xf numFmtId="49" fontId="17" fillId="0" borderId="1" xfId="0" applyNumberFormat="1" applyFont="1" applyBorder="1" applyAlignment="1">
      <alignment horizontal="center" vertical="center" wrapText="1"/>
    </xf>
    <xf numFmtId="0" fontId="17" fillId="0" borderId="1" xfId="0" applyFont="1" applyBorder="1" applyAlignment="1">
      <alignment horizontal="left" vertical="center" wrapText="1"/>
    </xf>
    <xf numFmtId="49" fontId="2" fillId="0" borderId="3" xfId="0" applyNumberFormat="1" applyFont="1" applyBorder="1" applyAlignment="1">
      <alignment horizontal="center" vertical="center"/>
    </xf>
    <xf numFmtId="0" fontId="18" fillId="2" borderId="1" xfId="0" applyFont="1" applyFill="1" applyBorder="1" applyAlignment="1">
      <alignment horizontal="center" vertical="center" wrapText="1"/>
    </xf>
    <xf numFmtId="49" fontId="18" fillId="2" borderId="1" xfId="0" applyNumberFormat="1" applyFont="1" applyFill="1" applyBorder="1" applyAlignment="1">
      <alignment horizontal="center" vertical="center" wrapText="1"/>
    </xf>
    <xf numFmtId="0" fontId="18" fillId="2" borderId="2" xfId="0" applyFont="1" applyFill="1" applyBorder="1" applyAlignment="1">
      <alignment horizontal="center" vertical="center" wrapText="1"/>
    </xf>
    <xf numFmtId="0" fontId="2" fillId="0" borderId="1" xfId="0" applyFont="1" applyBorder="1" applyAlignment="1">
      <alignment vertical="center"/>
    </xf>
    <xf numFmtId="0" fontId="2" fillId="0" borderId="1" xfId="0" applyFont="1" applyBorder="1" applyAlignment="1">
      <alignment horizontal="center"/>
    </xf>
    <xf numFmtId="0" fontId="2" fillId="0" borderId="1" xfId="0" applyFont="1" applyBorder="1"/>
    <xf numFmtId="0" fontId="2" fillId="0" borderId="2" xfId="0" applyFont="1" applyBorder="1" applyAlignment="1">
      <alignment horizontal="left" vertical="center" wrapText="1"/>
    </xf>
    <xf numFmtId="0" fontId="16" fillId="0" borderId="1" xfId="0" applyFont="1" applyBorder="1" applyAlignment="1">
      <alignment horizontal="center" vertical="center" wrapText="1"/>
    </xf>
    <xf numFmtId="0" fontId="0" fillId="0" borderId="1" xfId="0" applyBorder="1" applyAlignment="1">
      <alignment vertical="center"/>
    </xf>
    <xf numFmtId="0" fontId="16" fillId="0" borderId="10" xfId="0" applyFont="1" applyBorder="1" applyAlignment="1">
      <alignment horizontal="center" vertical="center" wrapText="1"/>
    </xf>
    <xf numFmtId="0" fontId="16" fillId="0" borderId="3" xfId="0" applyFont="1" applyBorder="1" applyAlignment="1">
      <alignment vertical="center" wrapText="1"/>
    </xf>
    <xf numFmtId="0" fontId="16" fillId="0" borderId="3" xfId="0" applyFont="1" applyBorder="1" applyAlignment="1">
      <alignment horizontal="center" vertical="center" wrapText="1"/>
    </xf>
    <xf numFmtId="0" fontId="16" fillId="0" borderId="3" xfId="0" applyFont="1" applyBorder="1" applyAlignment="1">
      <alignment horizontal="left" vertical="center" wrapText="1"/>
    </xf>
    <xf numFmtId="0" fontId="9" fillId="2" borderId="9" xfId="0" applyFont="1" applyFill="1" applyBorder="1" applyAlignment="1">
      <alignment horizontal="center" wrapText="1"/>
    </xf>
    <xf numFmtId="0" fontId="9" fillId="2" borderId="1" xfId="0" applyFont="1" applyFill="1" applyBorder="1" applyAlignment="1">
      <alignment horizontal="center" wrapText="1"/>
    </xf>
    <xf numFmtId="0" fontId="17" fillId="0" borderId="1" xfId="0" applyFont="1" applyBorder="1" applyAlignment="1">
      <alignment vertical="center" wrapText="1"/>
    </xf>
    <xf numFmtId="0" fontId="2" fillId="0" borderId="3" xfId="0" applyFont="1" applyBorder="1" applyAlignment="1">
      <alignment horizontal="left" vertical="center"/>
    </xf>
    <xf numFmtId="0" fontId="2" fillId="10" borderId="2" xfId="1" applyFont="1" applyFill="1" applyBorder="1" applyAlignment="1">
      <alignment horizontal="justify" vertical="center" wrapText="1"/>
    </xf>
    <xf numFmtId="0" fontId="2" fillId="10" borderId="2" xfId="0" applyFont="1" applyFill="1" applyBorder="1" applyAlignment="1">
      <alignment horizontal="left" vertical="center" wrapText="1"/>
    </xf>
    <xf numFmtId="0" fontId="2" fillId="10" borderId="4" xfId="1" applyFont="1" applyFill="1" applyBorder="1" applyAlignment="1">
      <alignment horizontal="justify" vertical="center" wrapText="1"/>
    </xf>
    <xf numFmtId="0" fontId="0" fillId="10" borderId="2" xfId="1" applyFont="1" applyFill="1" applyBorder="1" applyAlignment="1">
      <alignment horizontal="left" vertical="center" wrapText="1"/>
    </xf>
    <xf numFmtId="49" fontId="16" fillId="0" borderId="9" xfId="0" applyNumberFormat="1" applyFont="1" applyBorder="1" applyAlignment="1">
      <alignment horizontal="center" vertical="center" wrapText="1"/>
    </xf>
    <xf numFmtId="0" fontId="2" fillId="0" borderId="3" xfId="0" applyFont="1" applyBorder="1" applyAlignment="1">
      <alignment horizontal="center" vertical="center"/>
    </xf>
    <xf numFmtId="0" fontId="2" fillId="0" borderId="3" xfId="0" applyFont="1" applyBorder="1" applyAlignment="1">
      <alignment vertical="center"/>
    </xf>
    <xf numFmtId="0" fontId="16" fillId="0" borderId="9" xfId="0" applyFont="1" applyBorder="1" applyAlignment="1">
      <alignment horizontal="center" vertical="center" wrapText="1"/>
    </xf>
    <xf numFmtId="0" fontId="16" fillId="0" borderId="1" xfId="0" applyFont="1" applyBorder="1" applyAlignment="1">
      <alignment vertical="center" wrapText="1"/>
    </xf>
    <xf numFmtId="0" fontId="17" fillId="0" borderId="9" xfId="0" applyFont="1" applyBorder="1" applyAlignment="1">
      <alignment horizontal="center" vertical="center" wrapText="1"/>
    </xf>
    <xf numFmtId="0" fontId="11" fillId="8" borderId="1"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4" borderId="2" xfId="0" applyFont="1" applyFill="1" applyBorder="1" applyAlignment="1">
      <alignment horizontal="center" vertical="center"/>
    </xf>
    <xf numFmtId="0" fontId="2" fillId="5" borderId="2" xfId="0" applyFont="1" applyFill="1" applyBorder="1" applyAlignment="1">
      <alignment horizontal="center" vertical="center"/>
    </xf>
    <xf numFmtId="0" fontId="2" fillId="6" borderId="2" xfId="0" applyFont="1" applyFill="1" applyBorder="1" applyAlignment="1">
      <alignment horizontal="center" vertical="center"/>
    </xf>
    <xf numFmtId="0" fontId="2" fillId="7" borderId="2" xfId="0" applyFont="1" applyFill="1" applyBorder="1" applyAlignment="1">
      <alignment horizontal="center" vertical="center"/>
    </xf>
    <xf numFmtId="0" fontId="2" fillId="7" borderId="4" xfId="0" applyFont="1" applyFill="1" applyBorder="1" applyAlignment="1">
      <alignment horizontal="center" vertical="center"/>
    </xf>
    <xf numFmtId="0" fontId="0" fillId="0" borderId="1" xfId="0" applyBorder="1"/>
    <xf numFmtId="0" fontId="0" fillId="0" borderId="2" xfId="0" applyBorder="1" applyAlignment="1">
      <alignment vertical="center" wrapText="1"/>
    </xf>
    <xf numFmtId="0" fontId="0" fillId="0" borderId="2" xfId="0" applyBorder="1" applyAlignment="1">
      <alignment vertical="center"/>
    </xf>
    <xf numFmtId="0" fontId="0" fillId="0" borderId="4" xfId="0" applyBorder="1" applyAlignment="1">
      <alignment vertical="center" wrapText="1"/>
    </xf>
    <xf numFmtId="49" fontId="2" fillId="7" borderId="1" xfId="0" applyNumberFormat="1" applyFont="1" applyFill="1" applyBorder="1" applyAlignment="1">
      <alignment horizontal="center" vertical="center" wrapText="1"/>
    </xf>
    <xf numFmtId="49" fontId="2" fillId="7" borderId="3" xfId="0" applyNumberFormat="1"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Alignment="1">
      <alignment horizontal="center"/>
    </xf>
    <xf numFmtId="0" fontId="3" fillId="0" borderId="0" xfId="0" applyFont="1" applyAlignment="1">
      <alignment horizontal="center"/>
    </xf>
    <xf numFmtId="49" fontId="2" fillId="0" borderId="1"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0" fontId="5" fillId="0" borderId="1" xfId="0" applyFont="1" applyBorder="1" applyAlignment="1">
      <alignment horizontal="center" vertical="center" textRotation="90" wrapText="1"/>
    </xf>
    <xf numFmtId="0" fontId="5" fillId="0" borderId="3" xfId="0" applyFont="1" applyBorder="1" applyAlignment="1">
      <alignment horizontal="center" vertical="center" textRotation="90" wrapText="1"/>
    </xf>
    <xf numFmtId="49" fontId="5" fillId="0" borderId="1" xfId="0" applyNumberFormat="1" applyFont="1" applyBorder="1" applyAlignment="1">
      <alignment horizontal="center" vertical="center" textRotation="90" wrapText="1"/>
    </xf>
    <xf numFmtId="49" fontId="5" fillId="0" borderId="3" xfId="0" applyNumberFormat="1" applyFont="1" applyBorder="1" applyAlignment="1">
      <alignment horizontal="center" vertical="center" textRotation="90" wrapText="1"/>
    </xf>
    <xf numFmtId="0" fontId="5" fillId="0" borderId="9" xfId="0" applyFont="1" applyBorder="1" applyAlignment="1">
      <alignment horizontal="center" vertical="center" textRotation="90" wrapText="1"/>
    </xf>
    <xf numFmtId="0" fontId="5" fillId="0" borderId="10" xfId="0" applyFont="1" applyBorder="1" applyAlignment="1">
      <alignment horizontal="center" vertical="center" textRotation="90" wrapText="1"/>
    </xf>
    <xf numFmtId="49" fontId="2" fillId="6" borderId="1" xfId="0" applyNumberFormat="1" applyFont="1" applyFill="1" applyBorder="1" applyAlignment="1">
      <alignment horizontal="center" vertical="center" wrapText="1"/>
    </xf>
    <xf numFmtId="0" fontId="16" fillId="7" borderId="1" xfId="0" applyFont="1" applyFill="1" applyBorder="1" applyAlignment="1">
      <alignment horizontal="left" vertical="center" wrapText="1"/>
    </xf>
    <xf numFmtId="49" fontId="16" fillId="7" borderId="1" xfId="0" applyNumberFormat="1" applyFont="1" applyFill="1" applyBorder="1" applyAlignment="1">
      <alignment horizontal="center" vertical="center" wrapText="1"/>
    </xf>
    <xf numFmtId="0" fontId="16" fillId="6" borderId="1" xfId="0" applyFont="1" applyFill="1" applyBorder="1" applyAlignment="1">
      <alignment horizontal="left" vertical="center" wrapText="1"/>
    </xf>
    <xf numFmtId="49" fontId="16" fillId="6" borderId="1" xfId="0" applyNumberFormat="1"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49" fontId="2" fillId="3" borderId="1" xfId="0" applyNumberFormat="1" applyFont="1" applyFill="1" applyBorder="1" applyAlignment="1">
      <alignment horizontal="center" vertical="center" wrapText="1"/>
    </xf>
    <xf numFmtId="0" fontId="16" fillId="5" borderId="1" xfId="0" applyFont="1" applyFill="1" applyBorder="1" applyAlignment="1">
      <alignment horizontal="left" vertical="center" wrapText="1"/>
    </xf>
    <xf numFmtId="49" fontId="16" fillId="5" borderId="1" xfId="0" applyNumberFormat="1" applyFont="1" applyFill="1" applyBorder="1" applyAlignment="1">
      <alignment horizontal="center" vertical="center" wrapText="1"/>
    </xf>
    <xf numFmtId="49" fontId="17" fillId="4" borderId="1" xfId="0" applyNumberFormat="1" applyFont="1" applyFill="1" applyBorder="1" applyAlignment="1">
      <alignment horizontal="center" vertical="center" wrapText="1"/>
    </xf>
    <xf numFmtId="49" fontId="2" fillId="5" borderId="1" xfId="0" applyNumberFormat="1" applyFont="1" applyFill="1" applyBorder="1" applyAlignment="1">
      <alignment horizontal="center" vertical="center" wrapText="1"/>
    </xf>
    <xf numFmtId="0" fontId="16" fillId="0" borderId="9" xfId="0" applyFont="1" applyBorder="1" applyAlignment="1">
      <alignment horizontal="center" vertical="center" wrapText="1"/>
    </xf>
    <xf numFmtId="0" fontId="16" fillId="0" borderId="1" xfId="0" applyFont="1" applyBorder="1" applyAlignment="1">
      <alignment vertical="center" wrapText="1"/>
    </xf>
    <xf numFmtId="0" fontId="17" fillId="0" borderId="9" xfId="0" applyFont="1" applyBorder="1" applyAlignment="1">
      <alignment horizontal="center" vertical="center" wrapText="1"/>
    </xf>
    <xf numFmtId="0" fontId="17" fillId="0" borderId="1" xfId="0" applyFont="1" applyBorder="1" applyAlignment="1">
      <alignment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1" fillId="8" borderId="9" xfId="0" applyFont="1" applyFill="1" applyBorder="1" applyAlignment="1">
      <alignment horizontal="center" vertical="center" wrapText="1"/>
    </xf>
    <xf numFmtId="0" fontId="11" fillId="8" borderId="1" xfId="0" applyFont="1" applyFill="1" applyBorder="1" applyAlignment="1">
      <alignment horizontal="center" vertical="center" wrapText="1"/>
    </xf>
    <xf numFmtId="49" fontId="11" fillId="8" borderId="1" xfId="0" applyNumberFormat="1"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14" fillId="0" borderId="9" xfId="0" applyFont="1" applyBorder="1" applyAlignment="1">
      <alignment horizontal="center" wrapText="1"/>
    </xf>
    <xf numFmtId="0" fontId="14" fillId="0" borderId="1" xfId="0" applyFont="1" applyBorder="1" applyAlignment="1">
      <alignment horizontal="center" wrapText="1"/>
    </xf>
    <xf numFmtId="0" fontId="14" fillId="0" borderId="2" xfId="0" applyFont="1" applyBorder="1" applyAlignment="1">
      <alignment horizontal="center" wrapText="1"/>
    </xf>
    <xf numFmtId="0" fontId="8" fillId="2" borderId="9" xfId="0" applyFont="1" applyFill="1" applyBorder="1" applyAlignment="1">
      <alignment horizontal="center"/>
    </xf>
    <xf numFmtId="0" fontId="8" fillId="2" borderId="1" xfId="0" applyFont="1" applyFill="1" applyBorder="1" applyAlignment="1">
      <alignment horizontal="center"/>
    </xf>
    <xf numFmtId="0" fontId="8" fillId="2" borderId="2" xfId="0" applyFont="1" applyFill="1" applyBorder="1" applyAlignment="1">
      <alignment horizontal="center"/>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3" fillId="0" borderId="9"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13"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49" fontId="12" fillId="0" borderId="9" xfId="0" applyNumberFormat="1" applyFont="1" applyBorder="1" applyAlignment="1">
      <alignment horizontal="center" vertical="center" wrapText="1"/>
    </xf>
    <xf numFmtId="49" fontId="12" fillId="0" borderId="10" xfId="0" applyNumberFormat="1" applyFont="1" applyBorder="1" applyAlignment="1">
      <alignment horizontal="center" vertical="center" wrapText="1"/>
    </xf>
    <xf numFmtId="49" fontId="15" fillId="0" borderId="9" xfId="0" applyNumberFormat="1" applyFont="1" applyBorder="1" applyAlignment="1">
      <alignment horizontal="center" vertical="center" wrapText="1"/>
    </xf>
  </cellXfs>
  <cellStyles count="2">
    <cellStyle name="Normal" xfId="0" builtinId="0"/>
    <cellStyle name="Normal 6" xfId="1" xr:uid="{00000000-0005-0000-0000-00000100000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724958</xdr:colOff>
      <xdr:row>2</xdr:row>
      <xdr:rowOff>53105</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206"/>
        <a:stretch/>
      </xdr:blipFill>
      <xdr:spPr>
        <a:xfrm>
          <a:off x="272143" y="204107"/>
          <a:ext cx="724958" cy="10464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11914</xdr:colOff>
      <xdr:row>0</xdr:row>
      <xdr:rowOff>105832</xdr:rowOff>
    </xdr:from>
    <xdr:to>
      <xdr:col>2</xdr:col>
      <xdr:colOff>274909</xdr:colOff>
      <xdr:row>2</xdr:row>
      <xdr:rowOff>37040</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206"/>
        <a:stretch/>
      </xdr:blipFill>
      <xdr:spPr>
        <a:xfrm>
          <a:off x="170664" y="105832"/>
          <a:ext cx="751945" cy="104880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107161</xdr:colOff>
      <xdr:row>0</xdr:row>
      <xdr:rowOff>107156</xdr:rowOff>
    </xdr:from>
    <xdr:to>
      <xdr:col>1</xdr:col>
      <xdr:colOff>583412</xdr:colOff>
      <xdr:row>3</xdr:row>
      <xdr:rowOff>59531</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286"/>
        <a:stretch/>
      </xdr:blipFill>
      <xdr:spPr>
        <a:xfrm>
          <a:off x="107161" y="107156"/>
          <a:ext cx="600076" cy="8286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B1:U58"/>
  <sheetViews>
    <sheetView tabSelected="1" zoomScale="80" zoomScaleNormal="80" workbookViewId="0">
      <pane ySplit="3" topLeftCell="A4" activePane="bottomLeft" state="frozen"/>
      <selection activeCell="E1" sqref="E1"/>
      <selection pane="bottomLeft" activeCell="C1" sqref="C1"/>
    </sheetView>
  </sheetViews>
  <sheetFormatPr baseColWidth="10" defaultColWidth="11.42578125" defaultRowHeight="15" x14ac:dyDescent="0.25"/>
  <cols>
    <col min="1" max="1" width="4.140625" customWidth="1"/>
    <col min="5" max="5" width="13" style="3" customWidth="1"/>
    <col min="6" max="6" width="9.85546875" customWidth="1"/>
    <col min="7" max="7" width="11.42578125" style="3"/>
    <col min="8" max="8" width="21.85546875" customWidth="1"/>
    <col min="9" max="9" width="11.42578125" style="3"/>
    <col min="10" max="10" width="25" bestFit="1" customWidth="1"/>
    <col min="11" max="11" width="15.28515625" style="29" customWidth="1"/>
    <col min="12" max="12" width="29.85546875" style="4" customWidth="1"/>
    <col min="13" max="13" width="13" style="5" customWidth="1"/>
    <col min="14" max="14" width="39.140625" bestFit="1" customWidth="1"/>
    <col min="15" max="15" width="39.85546875" style="7" bestFit="1" customWidth="1"/>
  </cols>
  <sheetData>
    <row r="1" spans="2:21" ht="15.75" thickBot="1" x14ac:dyDescent="0.3"/>
    <row r="2" spans="2:21" ht="78" customHeight="1" x14ac:dyDescent="0.25">
      <c r="B2" s="96" t="s">
        <v>0</v>
      </c>
      <c r="C2" s="97"/>
      <c r="D2" s="97"/>
      <c r="E2" s="97"/>
      <c r="F2" s="97"/>
      <c r="G2" s="97"/>
      <c r="H2" s="97"/>
      <c r="I2" s="97"/>
      <c r="J2" s="97"/>
      <c r="K2" s="97"/>
      <c r="L2" s="97"/>
      <c r="M2" s="97"/>
      <c r="N2" s="97"/>
      <c r="O2" s="98"/>
    </row>
    <row r="3" spans="2:21" ht="31.5" x14ac:dyDescent="0.25">
      <c r="B3" s="6" t="s">
        <v>1</v>
      </c>
      <c r="C3" s="1" t="s">
        <v>22</v>
      </c>
      <c r="D3" s="39" t="s">
        <v>2</v>
      </c>
      <c r="E3" s="40" t="s">
        <v>23</v>
      </c>
      <c r="F3" s="39" t="s">
        <v>3</v>
      </c>
      <c r="G3" s="40" t="s">
        <v>117</v>
      </c>
      <c r="H3" s="39" t="s">
        <v>4</v>
      </c>
      <c r="I3" s="40" t="s">
        <v>118</v>
      </c>
      <c r="J3" s="39" t="s">
        <v>5</v>
      </c>
      <c r="K3" s="40" t="s">
        <v>24</v>
      </c>
      <c r="L3" s="39" t="s">
        <v>116</v>
      </c>
      <c r="M3" s="39" t="s">
        <v>25</v>
      </c>
      <c r="N3" s="39" t="s">
        <v>26</v>
      </c>
      <c r="O3" s="41" t="s">
        <v>162</v>
      </c>
      <c r="P3" s="2"/>
      <c r="Q3" s="2"/>
      <c r="R3" s="2"/>
      <c r="S3" s="2"/>
      <c r="T3" s="2"/>
      <c r="U3" s="2"/>
    </row>
    <row r="4" spans="2:21" ht="16.5" customHeight="1" x14ac:dyDescent="0.25">
      <c r="B4" s="89">
        <v>20</v>
      </c>
      <c r="C4" s="85" t="s">
        <v>7</v>
      </c>
      <c r="D4" s="85" t="s">
        <v>6</v>
      </c>
      <c r="E4" s="87" t="s">
        <v>32</v>
      </c>
      <c r="F4" s="85"/>
      <c r="G4" s="83" t="s">
        <v>42</v>
      </c>
      <c r="H4" s="83" t="s">
        <v>8</v>
      </c>
      <c r="I4" s="99" t="s">
        <v>32</v>
      </c>
      <c r="J4" s="99" t="s">
        <v>36</v>
      </c>
      <c r="K4" s="30" t="s">
        <v>33</v>
      </c>
      <c r="L4" s="13" t="s">
        <v>30</v>
      </c>
      <c r="M4" s="14" t="s">
        <v>32</v>
      </c>
      <c r="N4" s="13" t="s">
        <v>36</v>
      </c>
      <c r="O4" s="68" t="s">
        <v>71</v>
      </c>
    </row>
    <row r="5" spans="2:21" ht="15.75" x14ac:dyDescent="0.25">
      <c r="B5" s="89"/>
      <c r="C5" s="85"/>
      <c r="D5" s="85"/>
      <c r="E5" s="87"/>
      <c r="F5" s="85"/>
      <c r="G5" s="83"/>
      <c r="H5" s="83"/>
      <c r="I5" s="99"/>
      <c r="J5" s="99"/>
      <c r="K5" s="30" t="s">
        <v>34</v>
      </c>
      <c r="L5" s="13" t="s">
        <v>35</v>
      </c>
      <c r="M5" s="14" t="s">
        <v>43</v>
      </c>
      <c r="N5" s="13" t="s">
        <v>119</v>
      </c>
      <c r="O5" s="68" t="s">
        <v>72</v>
      </c>
    </row>
    <row r="6" spans="2:21" ht="15.75" x14ac:dyDescent="0.25">
      <c r="B6" s="89"/>
      <c r="C6" s="85"/>
      <c r="D6" s="85"/>
      <c r="E6" s="87"/>
      <c r="F6" s="85"/>
      <c r="G6" s="83"/>
      <c r="H6" s="83"/>
      <c r="I6" s="102" t="s">
        <v>43</v>
      </c>
      <c r="J6" s="102" t="s">
        <v>9</v>
      </c>
      <c r="K6" s="31" t="s">
        <v>50</v>
      </c>
      <c r="L6" s="15" t="s">
        <v>27</v>
      </c>
      <c r="M6" s="16" t="s">
        <v>32</v>
      </c>
      <c r="N6" s="15" t="s">
        <v>36</v>
      </c>
      <c r="O6" s="69" t="s">
        <v>73</v>
      </c>
    </row>
    <row r="7" spans="2:21" ht="15.75" x14ac:dyDescent="0.25">
      <c r="B7" s="89"/>
      <c r="C7" s="85"/>
      <c r="D7" s="85"/>
      <c r="E7" s="87"/>
      <c r="F7" s="85"/>
      <c r="G7" s="83"/>
      <c r="H7" s="83"/>
      <c r="I7" s="102"/>
      <c r="J7" s="102"/>
      <c r="K7" s="31" t="s">
        <v>57</v>
      </c>
      <c r="L7" s="15" t="s">
        <v>141</v>
      </c>
      <c r="M7" s="16" t="s">
        <v>32</v>
      </c>
      <c r="N7" s="15" t="s">
        <v>36</v>
      </c>
      <c r="O7" s="69" t="s">
        <v>74</v>
      </c>
    </row>
    <row r="8" spans="2:21" ht="15.75" x14ac:dyDescent="0.25">
      <c r="B8" s="89"/>
      <c r="C8" s="85"/>
      <c r="D8" s="85"/>
      <c r="E8" s="87"/>
      <c r="F8" s="85"/>
      <c r="G8" s="83"/>
      <c r="H8" s="83"/>
      <c r="I8" s="102"/>
      <c r="J8" s="102"/>
      <c r="K8" s="31" t="s">
        <v>60</v>
      </c>
      <c r="L8" s="17" t="s">
        <v>155</v>
      </c>
      <c r="M8" s="16" t="s">
        <v>32</v>
      </c>
      <c r="N8" s="15" t="s">
        <v>36</v>
      </c>
      <c r="O8" s="69" t="s">
        <v>75</v>
      </c>
    </row>
    <row r="9" spans="2:21" ht="15.75" x14ac:dyDescent="0.25">
      <c r="B9" s="89"/>
      <c r="C9" s="85"/>
      <c r="D9" s="85"/>
      <c r="E9" s="87"/>
      <c r="F9" s="85"/>
      <c r="G9" s="83"/>
      <c r="H9" s="83"/>
      <c r="I9" s="102"/>
      <c r="J9" s="102"/>
      <c r="K9" s="31" t="s">
        <v>33</v>
      </c>
      <c r="L9" s="17" t="s">
        <v>30</v>
      </c>
      <c r="M9" s="16" t="s">
        <v>32</v>
      </c>
      <c r="N9" s="17" t="s">
        <v>36</v>
      </c>
      <c r="O9" s="69" t="s">
        <v>76</v>
      </c>
    </row>
    <row r="10" spans="2:21" ht="15.75" x14ac:dyDescent="0.25">
      <c r="B10" s="89"/>
      <c r="C10" s="85"/>
      <c r="D10" s="85"/>
      <c r="E10" s="87"/>
      <c r="F10" s="85"/>
      <c r="G10" s="83"/>
      <c r="H10" s="83"/>
      <c r="I10" s="102"/>
      <c r="J10" s="102"/>
      <c r="K10" s="31" t="s">
        <v>52</v>
      </c>
      <c r="L10" s="17" t="s">
        <v>213</v>
      </c>
      <c r="M10" s="16" t="s">
        <v>32</v>
      </c>
      <c r="N10" s="17" t="s">
        <v>36</v>
      </c>
      <c r="O10" s="69" t="s">
        <v>77</v>
      </c>
    </row>
    <row r="11" spans="2:21" ht="15.75" x14ac:dyDescent="0.25">
      <c r="B11" s="89"/>
      <c r="C11" s="85"/>
      <c r="D11" s="85"/>
      <c r="E11" s="87"/>
      <c r="F11" s="85"/>
      <c r="G11" s="83"/>
      <c r="H11" s="83"/>
      <c r="I11" s="102"/>
      <c r="J11" s="102"/>
      <c r="K11" s="31" t="s">
        <v>53</v>
      </c>
      <c r="L11" s="17" t="s">
        <v>156</v>
      </c>
      <c r="M11" s="16" t="s">
        <v>32</v>
      </c>
      <c r="N11" s="17" t="s">
        <v>36</v>
      </c>
      <c r="O11" s="69" t="s">
        <v>78</v>
      </c>
    </row>
    <row r="12" spans="2:21" ht="15.75" x14ac:dyDescent="0.25">
      <c r="B12" s="89"/>
      <c r="C12" s="85"/>
      <c r="D12" s="85"/>
      <c r="E12" s="87"/>
      <c r="F12" s="85"/>
      <c r="G12" s="83"/>
      <c r="H12" s="83"/>
      <c r="I12" s="102"/>
      <c r="J12" s="102"/>
      <c r="K12" s="31" t="s">
        <v>56</v>
      </c>
      <c r="L12" s="15" t="s">
        <v>31</v>
      </c>
      <c r="M12" s="16" t="s">
        <v>32</v>
      </c>
      <c r="N12" s="15" t="s">
        <v>36</v>
      </c>
      <c r="O12" s="69" t="s">
        <v>79</v>
      </c>
    </row>
    <row r="13" spans="2:21" ht="15.75" x14ac:dyDescent="0.25">
      <c r="B13" s="89"/>
      <c r="C13" s="85"/>
      <c r="D13" s="85"/>
      <c r="E13" s="87"/>
      <c r="F13" s="85"/>
      <c r="G13" s="83"/>
      <c r="H13" s="83"/>
      <c r="I13" s="102"/>
      <c r="J13" s="102"/>
      <c r="K13" s="31" t="s">
        <v>59</v>
      </c>
      <c r="L13" s="17" t="s">
        <v>157</v>
      </c>
      <c r="M13" s="16" t="s">
        <v>32</v>
      </c>
      <c r="N13" s="17" t="s">
        <v>36</v>
      </c>
      <c r="O13" s="69" t="s">
        <v>80</v>
      </c>
    </row>
    <row r="14" spans="2:21" ht="15.75" x14ac:dyDescent="0.25">
      <c r="B14" s="89"/>
      <c r="C14" s="85"/>
      <c r="D14" s="85"/>
      <c r="E14" s="87"/>
      <c r="F14" s="85"/>
      <c r="G14" s="83"/>
      <c r="H14" s="83"/>
      <c r="I14" s="102"/>
      <c r="J14" s="102"/>
      <c r="K14" s="31" t="s">
        <v>61</v>
      </c>
      <c r="L14" s="17" t="s">
        <v>40</v>
      </c>
      <c r="M14" s="16" t="s">
        <v>32</v>
      </c>
      <c r="N14" s="17" t="s">
        <v>36</v>
      </c>
      <c r="O14" s="69" t="s">
        <v>81</v>
      </c>
    </row>
    <row r="15" spans="2:21" ht="15.75" x14ac:dyDescent="0.25">
      <c r="B15" s="89"/>
      <c r="C15" s="85"/>
      <c r="D15" s="85"/>
      <c r="E15" s="87"/>
      <c r="F15" s="85"/>
      <c r="G15" s="83"/>
      <c r="H15" s="83"/>
      <c r="I15" s="102"/>
      <c r="J15" s="102"/>
      <c r="K15" s="31" t="s">
        <v>51</v>
      </c>
      <c r="L15" s="17" t="s">
        <v>38</v>
      </c>
      <c r="M15" s="16" t="s">
        <v>32</v>
      </c>
      <c r="N15" s="17" t="s">
        <v>36</v>
      </c>
      <c r="O15" s="69" t="s">
        <v>82</v>
      </c>
    </row>
    <row r="16" spans="2:21" ht="15.75" x14ac:dyDescent="0.25">
      <c r="B16" s="89"/>
      <c r="C16" s="85"/>
      <c r="D16" s="85"/>
      <c r="E16" s="87"/>
      <c r="F16" s="85"/>
      <c r="G16" s="83"/>
      <c r="H16" s="83"/>
      <c r="I16" s="102"/>
      <c r="J16" s="102"/>
      <c r="K16" s="31" t="s">
        <v>48</v>
      </c>
      <c r="L16" s="17" t="s">
        <v>37</v>
      </c>
      <c r="M16" s="16" t="s">
        <v>32</v>
      </c>
      <c r="N16" s="17" t="s">
        <v>36</v>
      </c>
      <c r="O16" s="69" t="s">
        <v>83</v>
      </c>
    </row>
    <row r="17" spans="2:15" ht="31.5" x14ac:dyDescent="0.25">
      <c r="B17" s="89"/>
      <c r="C17" s="85"/>
      <c r="D17" s="85"/>
      <c r="E17" s="87"/>
      <c r="F17" s="85"/>
      <c r="G17" s="83"/>
      <c r="H17" s="83"/>
      <c r="I17" s="102"/>
      <c r="J17" s="102"/>
      <c r="K17" s="31" t="s">
        <v>49</v>
      </c>
      <c r="L17" s="17" t="s">
        <v>216</v>
      </c>
      <c r="M17" s="16" t="s">
        <v>32</v>
      </c>
      <c r="N17" s="17" t="s">
        <v>36</v>
      </c>
      <c r="O17" s="69" t="s">
        <v>84</v>
      </c>
    </row>
    <row r="18" spans="2:15" ht="15.75" x14ac:dyDescent="0.25">
      <c r="B18" s="89"/>
      <c r="C18" s="85"/>
      <c r="D18" s="85"/>
      <c r="E18" s="87"/>
      <c r="F18" s="85"/>
      <c r="G18" s="83"/>
      <c r="H18" s="83"/>
      <c r="I18" s="102"/>
      <c r="J18" s="102"/>
      <c r="K18" s="31" t="s">
        <v>58</v>
      </c>
      <c r="L18" s="17" t="s">
        <v>142</v>
      </c>
      <c r="M18" s="16" t="s">
        <v>32</v>
      </c>
      <c r="N18" s="17" t="s">
        <v>36</v>
      </c>
      <c r="O18" s="69" t="s">
        <v>85</v>
      </c>
    </row>
    <row r="19" spans="2:15" ht="15.75" x14ac:dyDescent="0.25">
      <c r="B19" s="89"/>
      <c r="C19" s="85"/>
      <c r="D19" s="85"/>
      <c r="E19" s="87"/>
      <c r="F19" s="85"/>
      <c r="G19" s="83"/>
      <c r="H19" s="83"/>
      <c r="I19" s="102"/>
      <c r="J19" s="102"/>
      <c r="K19" s="31" t="s">
        <v>54</v>
      </c>
      <c r="L19" s="17" t="s">
        <v>144</v>
      </c>
      <c r="M19" s="16" t="s">
        <v>32</v>
      </c>
      <c r="N19" s="15" t="s">
        <v>36</v>
      </c>
      <c r="O19" s="69" t="s">
        <v>86</v>
      </c>
    </row>
    <row r="20" spans="2:15" ht="15.75" x14ac:dyDescent="0.25">
      <c r="B20" s="89"/>
      <c r="C20" s="85"/>
      <c r="D20" s="85"/>
      <c r="E20" s="87"/>
      <c r="F20" s="85"/>
      <c r="G20" s="83"/>
      <c r="H20" s="83"/>
      <c r="I20" s="102"/>
      <c r="J20" s="102"/>
      <c r="K20" s="31" t="s">
        <v>62</v>
      </c>
      <c r="L20" s="17" t="s">
        <v>158</v>
      </c>
      <c r="M20" s="16" t="s">
        <v>32</v>
      </c>
      <c r="N20" s="17" t="s">
        <v>36</v>
      </c>
      <c r="O20" s="69" t="s">
        <v>87</v>
      </c>
    </row>
    <row r="21" spans="2:15" ht="15.75" x14ac:dyDescent="0.25">
      <c r="B21" s="89"/>
      <c r="C21" s="85"/>
      <c r="D21" s="85"/>
      <c r="E21" s="87"/>
      <c r="F21" s="85"/>
      <c r="G21" s="83"/>
      <c r="H21" s="83"/>
      <c r="I21" s="102"/>
      <c r="J21" s="102"/>
      <c r="K21" s="31" t="s">
        <v>55</v>
      </c>
      <c r="L21" s="17" t="s">
        <v>39</v>
      </c>
      <c r="M21" s="16" t="s">
        <v>32</v>
      </c>
      <c r="N21" s="17" t="s">
        <v>36</v>
      </c>
      <c r="O21" s="69" t="s">
        <v>88</v>
      </c>
    </row>
    <row r="22" spans="2:15" ht="15.75" x14ac:dyDescent="0.25">
      <c r="B22" s="89"/>
      <c r="C22" s="85"/>
      <c r="D22" s="85"/>
      <c r="E22" s="87"/>
      <c r="F22" s="85"/>
      <c r="G22" s="83"/>
      <c r="H22" s="83"/>
      <c r="I22" s="102"/>
      <c r="J22" s="102"/>
      <c r="K22" s="31" t="s">
        <v>47</v>
      </c>
      <c r="L22" s="17" t="s">
        <v>146</v>
      </c>
      <c r="M22" s="16" t="s">
        <v>32</v>
      </c>
      <c r="N22" s="17" t="s">
        <v>36</v>
      </c>
      <c r="O22" s="69" t="s">
        <v>89</v>
      </c>
    </row>
    <row r="23" spans="2:15" ht="15.75" x14ac:dyDescent="0.25">
      <c r="B23" s="89"/>
      <c r="C23" s="85"/>
      <c r="D23" s="85"/>
      <c r="E23" s="87"/>
      <c r="F23" s="85"/>
      <c r="G23" s="83"/>
      <c r="H23" s="83"/>
      <c r="I23" s="102"/>
      <c r="J23" s="102"/>
      <c r="K23" s="31" t="s">
        <v>34</v>
      </c>
      <c r="L23" s="17" t="s">
        <v>35</v>
      </c>
      <c r="M23" s="16" t="s">
        <v>43</v>
      </c>
      <c r="N23" s="17" t="s">
        <v>119</v>
      </c>
      <c r="O23" s="69" t="s">
        <v>90</v>
      </c>
    </row>
    <row r="24" spans="2:15" ht="45" customHeight="1" x14ac:dyDescent="0.25">
      <c r="B24" s="89"/>
      <c r="C24" s="85"/>
      <c r="D24" s="85"/>
      <c r="E24" s="87"/>
      <c r="F24" s="85"/>
      <c r="G24" s="83"/>
      <c r="H24" s="83"/>
      <c r="I24" s="103" t="s">
        <v>44</v>
      </c>
      <c r="J24" s="103" t="s">
        <v>210</v>
      </c>
      <c r="K24" s="20" t="s">
        <v>64</v>
      </c>
      <c r="L24" s="18" t="s">
        <v>28</v>
      </c>
      <c r="M24" s="19" t="s">
        <v>43</v>
      </c>
      <c r="N24" s="18" t="s">
        <v>195</v>
      </c>
      <c r="O24" s="70" t="s">
        <v>196</v>
      </c>
    </row>
    <row r="25" spans="2:15" ht="31.5" x14ac:dyDescent="0.25">
      <c r="B25" s="89"/>
      <c r="C25" s="85"/>
      <c r="D25" s="85"/>
      <c r="E25" s="87"/>
      <c r="F25" s="85"/>
      <c r="G25" s="83"/>
      <c r="H25" s="83"/>
      <c r="I25" s="103"/>
      <c r="J25" s="103"/>
      <c r="K25" s="20" t="s">
        <v>51</v>
      </c>
      <c r="L25" s="18" t="s">
        <v>38</v>
      </c>
      <c r="M25" s="19" t="s">
        <v>43</v>
      </c>
      <c r="N25" s="18" t="s">
        <v>217</v>
      </c>
      <c r="O25" s="70" t="s">
        <v>91</v>
      </c>
    </row>
    <row r="26" spans="2:15" ht="15.75" x14ac:dyDescent="0.25">
      <c r="B26" s="89"/>
      <c r="C26" s="85"/>
      <c r="D26" s="85"/>
      <c r="E26" s="87"/>
      <c r="F26" s="85"/>
      <c r="G26" s="83"/>
      <c r="H26" s="83"/>
      <c r="I26" s="103"/>
      <c r="J26" s="103"/>
      <c r="K26" s="101" t="s">
        <v>63</v>
      </c>
      <c r="L26" s="100" t="s">
        <v>41</v>
      </c>
      <c r="M26" s="19" t="s">
        <v>43</v>
      </c>
      <c r="N26" s="18" t="s">
        <v>10</v>
      </c>
      <c r="O26" s="70" t="s">
        <v>92</v>
      </c>
    </row>
    <row r="27" spans="2:15" ht="15.75" x14ac:dyDescent="0.25">
      <c r="B27" s="89"/>
      <c r="C27" s="85"/>
      <c r="D27" s="85"/>
      <c r="E27" s="87"/>
      <c r="F27" s="85"/>
      <c r="G27" s="83"/>
      <c r="H27" s="83"/>
      <c r="I27" s="103"/>
      <c r="J27" s="103"/>
      <c r="K27" s="101"/>
      <c r="L27" s="100"/>
      <c r="M27" s="19" t="s">
        <v>44</v>
      </c>
      <c r="N27" s="18" t="s">
        <v>218</v>
      </c>
      <c r="O27" s="70" t="s">
        <v>93</v>
      </c>
    </row>
    <row r="28" spans="2:15" ht="15.75" x14ac:dyDescent="0.25">
      <c r="B28" s="89"/>
      <c r="C28" s="85"/>
      <c r="D28" s="85"/>
      <c r="E28" s="87"/>
      <c r="F28" s="85"/>
      <c r="G28" s="83"/>
      <c r="H28" s="83"/>
      <c r="I28" s="103"/>
      <c r="J28" s="103"/>
      <c r="K28" s="101"/>
      <c r="L28" s="100"/>
      <c r="M28" s="19" t="s">
        <v>45</v>
      </c>
      <c r="N28" s="18" t="s">
        <v>219</v>
      </c>
      <c r="O28" s="70" t="s">
        <v>94</v>
      </c>
    </row>
    <row r="29" spans="2:15" ht="15.75" x14ac:dyDescent="0.25">
      <c r="B29" s="89"/>
      <c r="C29" s="85"/>
      <c r="D29" s="85"/>
      <c r="E29" s="87"/>
      <c r="F29" s="85"/>
      <c r="G29" s="83"/>
      <c r="H29" s="83"/>
      <c r="I29" s="103"/>
      <c r="J29" s="103"/>
      <c r="K29" s="101"/>
      <c r="L29" s="100"/>
      <c r="M29" s="19" t="s">
        <v>46</v>
      </c>
      <c r="N29" s="18" t="s">
        <v>149</v>
      </c>
      <c r="O29" s="70" t="s">
        <v>95</v>
      </c>
    </row>
    <row r="30" spans="2:15" ht="15.75" x14ac:dyDescent="0.25">
      <c r="B30" s="89"/>
      <c r="C30" s="85"/>
      <c r="D30" s="85"/>
      <c r="E30" s="87"/>
      <c r="F30" s="85"/>
      <c r="G30" s="83"/>
      <c r="H30" s="83"/>
      <c r="I30" s="103"/>
      <c r="J30" s="103"/>
      <c r="K30" s="101"/>
      <c r="L30" s="100"/>
      <c r="M30" s="19" t="s">
        <v>70</v>
      </c>
      <c r="N30" s="18" t="s">
        <v>220</v>
      </c>
      <c r="O30" s="70" t="s">
        <v>96</v>
      </c>
    </row>
    <row r="31" spans="2:15" ht="30" customHeight="1" x14ac:dyDescent="0.25">
      <c r="B31" s="89"/>
      <c r="C31" s="85"/>
      <c r="D31" s="85"/>
      <c r="E31" s="87"/>
      <c r="F31" s="85"/>
      <c r="G31" s="83"/>
      <c r="H31" s="83"/>
      <c r="I31" s="103"/>
      <c r="J31" s="103"/>
      <c r="K31" s="20" t="s">
        <v>65</v>
      </c>
      <c r="L31" s="18" t="s">
        <v>145</v>
      </c>
      <c r="M31" s="19" t="s">
        <v>43</v>
      </c>
      <c r="N31" s="18" t="s">
        <v>221</v>
      </c>
      <c r="O31" s="70" t="s">
        <v>97</v>
      </c>
    </row>
    <row r="32" spans="2:15" ht="15.75" x14ac:dyDescent="0.25">
      <c r="B32" s="89"/>
      <c r="C32" s="85"/>
      <c r="D32" s="85"/>
      <c r="E32" s="87"/>
      <c r="F32" s="85"/>
      <c r="G32" s="83"/>
      <c r="H32" s="83"/>
      <c r="I32" s="103"/>
      <c r="J32" s="103"/>
      <c r="K32" s="20" t="s">
        <v>34</v>
      </c>
      <c r="L32" s="18" t="s">
        <v>35</v>
      </c>
      <c r="M32" s="19" t="s">
        <v>43</v>
      </c>
      <c r="N32" s="18" t="s">
        <v>119</v>
      </c>
      <c r="O32" s="70" t="s">
        <v>98</v>
      </c>
    </row>
    <row r="33" spans="2:15" ht="15.75" x14ac:dyDescent="0.25">
      <c r="B33" s="89"/>
      <c r="C33" s="85"/>
      <c r="D33" s="85"/>
      <c r="E33" s="87"/>
      <c r="F33" s="85"/>
      <c r="G33" s="83"/>
      <c r="H33" s="83"/>
      <c r="I33" s="91" t="s">
        <v>45</v>
      </c>
      <c r="J33" s="91" t="s">
        <v>11</v>
      </c>
      <c r="K33" s="23" t="s">
        <v>68</v>
      </c>
      <c r="L33" s="21" t="s">
        <v>159</v>
      </c>
      <c r="M33" s="22" t="s">
        <v>43</v>
      </c>
      <c r="N33" s="21" t="s">
        <v>17</v>
      </c>
      <c r="O33" s="71" t="s">
        <v>99</v>
      </c>
    </row>
    <row r="34" spans="2:15" ht="31.5" x14ac:dyDescent="0.25">
      <c r="B34" s="89"/>
      <c r="C34" s="85"/>
      <c r="D34" s="85"/>
      <c r="E34" s="87"/>
      <c r="F34" s="85"/>
      <c r="G34" s="83"/>
      <c r="H34" s="83"/>
      <c r="I34" s="91"/>
      <c r="J34" s="91"/>
      <c r="K34" s="95" t="s">
        <v>53</v>
      </c>
      <c r="L34" s="94" t="s">
        <v>156</v>
      </c>
      <c r="M34" s="22" t="s">
        <v>43</v>
      </c>
      <c r="N34" s="21" t="s">
        <v>225</v>
      </c>
      <c r="O34" s="71" t="s">
        <v>100</v>
      </c>
    </row>
    <row r="35" spans="2:15" ht="57" customHeight="1" x14ac:dyDescent="0.25">
      <c r="B35" s="89"/>
      <c r="C35" s="85"/>
      <c r="D35" s="85"/>
      <c r="E35" s="87"/>
      <c r="F35" s="85"/>
      <c r="G35" s="83"/>
      <c r="H35" s="83"/>
      <c r="I35" s="91"/>
      <c r="J35" s="91"/>
      <c r="K35" s="95"/>
      <c r="L35" s="94"/>
      <c r="M35" s="22" t="s">
        <v>44</v>
      </c>
      <c r="N35" s="21" t="s">
        <v>226</v>
      </c>
      <c r="O35" s="71" t="s">
        <v>101</v>
      </c>
    </row>
    <row r="36" spans="2:15" ht="31.5" x14ac:dyDescent="0.25">
      <c r="B36" s="89"/>
      <c r="C36" s="85"/>
      <c r="D36" s="85"/>
      <c r="E36" s="87"/>
      <c r="F36" s="85"/>
      <c r="G36" s="83"/>
      <c r="H36" s="83"/>
      <c r="I36" s="91"/>
      <c r="J36" s="91"/>
      <c r="K36" s="95" t="s">
        <v>66</v>
      </c>
      <c r="L36" s="94" t="s">
        <v>143</v>
      </c>
      <c r="M36" s="22" t="s">
        <v>43</v>
      </c>
      <c r="N36" s="21" t="s">
        <v>150</v>
      </c>
      <c r="O36" s="71" t="s">
        <v>102</v>
      </c>
    </row>
    <row r="37" spans="2:15" ht="15.75" x14ac:dyDescent="0.25">
      <c r="B37" s="89"/>
      <c r="C37" s="85"/>
      <c r="D37" s="85"/>
      <c r="E37" s="87"/>
      <c r="F37" s="85"/>
      <c r="G37" s="83"/>
      <c r="H37" s="83"/>
      <c r="I37" s="91"/>
      <c r="J37" s="91"/>
      <c r="K37" s="95"/>
      <c r="L37" s="94"/>
      <c r="M37" s="22" t="s">
        <v>44</v>
      </c>
      <c r="N37" s="21" t="s">
        <v>12</v>
      </c>
      <c r="O37" s="71" t="s">
        <v>103</v>
      </c>
    </row>
    <row r="38" spans="2:15" ht="15.75" x14ac:dyDescent="0.25">
      <c r="B38" s="89"/>
      <c r="C38" s="85"/>
      <c r="D38" s="85"/>
      <c r="E38" s="87"/>
      <c r="F38" s="85"/>
      <c r="G38" s="83"/>
      <c r="H38" s="83"/>
      <c r="I38" s="91"/>
      <c r="J38" s="91"/>
      <c r="K38" s="95"/>
      <c r="L38" s="94"/>
      <c r="M38" s="22" t="s">
        <v>45</v>
      </c>
      <c r="N38" s="21" t="s">
        <v>151</v>
      </c>
      <c r="O38" s="71" t="s">
        <v>104</v>
      </c>
    </row>
    <row r="39" spans="2:15" ht="15.75" x14ac:dyDescent="0.25">
      <c r="B39" s="89"/>
      <c r="C39" s="85"/>
      <c r="D39" s="85"/>
      <c r="E39" s="87"/>
      <c r="F39" s="85"/>
      <c r="G39" s="83"/>
      <c r="H39" s="83"/>
      <c r="I39" s="91"/>
      <c r="J39" s="91"/>
      <c r="K39" s="95" t="s">
        <v>67</v>
      </c>
      <c r="L39" s="94" t="s">
        <v>29</v>
      </c>
      <c r="M39" s="22" t="s">
        <v>43</v>
      </c>
      <c r="N39" s="21" t="s">
        <v>13</v>
      </c>
      <c r="O39" s="71" t="s">
        <v>105</v>
      </c>
    </row>
    <row r="40" spans="2:15" ht="15.75" x14ac:dyDescent="0.25">
      <c r="B40" s="89"/>
      <c r="C40" s="85"/>
      <c r="D40" s="85"/>
      <c r="E40" s="87"/>
      <c r="F40" s="85"/>
      <c r="G40" s="83"/>
      <c r="H40" s="83"/>
      <c r="I40" s="91"/>
      <c r="J40" s="91"/>
      <c r="K40" s="95"/>
      <c r="L40" s="94"/>
      <c r="M40" s="22" t="s">
        <v>44</v>
      </c>
      <c r="N40" s="21" t="s">
        <v>14</v>
      </c>
      <c r="O40" s="71" t="s">
        <v>106</v>
      </c>
    </row>
    <row r="41" spans="2:15" ht="47.25" x14ac:dyDescent="0.25">
      <c r="B41" s="89"/>
      <c r="C41" s="85"/>
      <c r="D41" s="85"/>
      <c r="E41" s="87"/>
      <c r="F41" s="85"/>
      <c r="G41" s="83"/>
      <c r="H41" s="83"/>
      <c r="I41" s="91"/>
      <c r="J41" s="91"/>
      <c r="K41" s="95"/>
      <c r="L41" s="94"/>
      <c r="M41" s="22" t="s">
        <v>45</v>
      </c>
      <c r="N41" s="21" t="s">
        <v>152</v>
      </c>
      <c r="O41" s="71" t="s">
        <v>107</v>
      </c>
    </row>
    <row r="42" spans="2:15" ht="15.75" x14ac:dyDescent="0.25">
      <c r="B42" s="89"/>
      <c r="C42" s="85"/>
      <c r="D42" s="85"/>
      <c r="E42" s="87"/>
      <c r="F42" s="85"/>
      <c r="G42" s="83"/>
      <c r="H42" s="83"/>
      <c r="I42" s="91"/>
      <c r="J42" s="91"/>
      <c r="K42" s="23" t="s">
        <v>163</v>
      </c>
      <c r="L42" s="21" t="s">
        <v>15</v>
      </c>
      <c r="M42" s="22" t="s">
        <v>43</v>
      </c>
      <c r="N42" s="21" t="s">
        <v>16</v>
      </c>
      <c r="O42" s="71" t="s">
        <v>204</v>
      </c>
    </row>
    <row r="43" spans="2:15" ht="30" customHeight="1" x14ac:dyDescent="0.25">
      <c r="B43" s="89"/>
      <c r="C43" s="85"/>
      <c r="D43" s="85"/>
      <c r="E43" s="87"/>
      <c r="F43" s="85"/>
      <c r="G43" s="83"/>
      <c r="H43" s="83"/>
      <c r="I43" s="91"/>
      <c r="J43" s="91"/>
      <c r="K43" s="23" t="s">
        <v>34</v>
      </c>
      <c r="L43" s="21" t="s">
        <v>35</v>
      </c>
      <c r="M43" s="22" t="s">
        <v>43</v>
      </c>
      <c r="N43" s="21" t="s">
        <v>119</v>
      </c>
      <c r="O43" s="71" t="s">
        <v>108</v>
      </c>
    </row>
    <row r="44" spans="2:15" ht="30" customHeight="1" x14ac:dyDescent="0.25">
      <c r="B44" s="89"/>
      <c r="C44" s="85"/>
      <c r="D44" s="85"/>
      <c r="E44" s="87"/>
      <c r="F44" s="85"/>
      <c r="G44" s="83"/>
      <c r="H44" s="83"/>
      <c r="I44" s="78" t="s">
        <v>46</v>
      </c>
      <c r="J44" s="78" t="s">
        <v>211</v>
      </c>
      <c r="K44" s="93" t="s">
        <v>53</v>
      </c>
      <c r="L44" s="92" t="s">
        <v>156</v>
      </c>
      <c r="M44" s="24" t="s">
        <v>43</v>
      </c>
      <c r="N44" s="25" t="s">
        <v>227</v>
      </c>
      <c r="O44" s="72" t="s">
        <v>109</v>
      </c>
    </row>
    <row r="45" spans="2:15" ht="30" customHeight="1" x14ac:dyDescent="0.25">
      <c r="B45" s="89"/>
      <c r="C45" s="85"/>
      <c r="D45" s="85"/>
      <c r="E45" s="87"/>
      <c r="F45" s="85"/>
      <c r="G45" s="83"/>
      <c r="H45" s="83"/>
      <c r="I45" s="78"/>
      <c r="J45" s="78"/>
      <c r="K45" s="93"/>
      <c r="L45" s="92"/>
      <c r="M45" s="24" t="s">
        <v>44</v>
      </c>
      <c r="N45" s="25" t="s">
        <v>153</v>
      </c>
      <c r="O45" s="72" t="s">
        <v>110</v>
      </c>
    </row>
    <row r="46" spans="2:15" ht="38.25" customHeight="1" x14ac:dyDescent="0.25">
      <c r="B46" s="89"/>
      <c r="C46" s="85"/>
      <c r="D46" s="85"/>
      <c r="E46" s="87"/>
      <c r="F46" s="85"/>
      <c r="G46" s="83"/>
      <c r="H46" s="83"/>
      <c r="I46" s="78"/>
      <c r="J46" s="78"/>
      <c r="K46" s="93"/>
      <c r="L46" s="92"/>
      <c r="M46" s="32" t="s">
        <v>45</v>
      </c>
      <c r="N46" s="25" t="s">
        <v>228</v>
      </c>
      <c r="O46" s="72" t="s">
        <v>110</v>
      </c>
    </row>
    <row r="47" spans="2:15" ht="15.75" x14ac:dyDescent="0.25">
      <c r="B47" s="89"/>
      <c r="C47" s="85"/>
      <c r="D47" s="85"/>
      <c r="E47" s="87"/>
      <c r="F47" s="85"/>
      <c r="G47" s="83"/>
      <c r="H47" s="83"/>
      <c r="I47" s="78"/>
      <c r="J47" s="78"/>
      <c r="K47" s="93" t="s">
        <v>66</v>
      </c>
      <c r="L47" s="92" t="s">
        <v>143</v>
      </c>
      <c r="M47" s="24" t="s">
        <v>43</v>
      </c>
      <c r="N47" s="25" t="s">
        <v>160</v>
      </c>
      <c r="O47" s="72" t="s">
        <v>111</v>
      </c>
    </row>
    <row r="48" spans="2:15" ht="15.75" x14ac:dyDescent="0.25">
      <c r="B48" s="89"/>
      <c r="C48" s="85"/>
      <c r="D48" s="85"/>
      <c r="E48" s="87"/>
      <c r="F48" s="85"/>
      <c r="G48" s="83"/>
      <c r="H48" s="83"/>
      <c r="I48" s="78"/>
      <c r="J48" s="78"/>
      <c r="K48" s="93"/>
      <c r="L48" s="92"/>
      <c r="M48" s="24" t="s">
        <v>44</v>
      </c>
      <c r="N48" s="25" t="s">
        <v>154</v>
      </c>
      <c r="O48" s="72" t="s">
        <v>112</v>
      </c>
    </row>
    <row r="49" spans="2:15" ht="15.75" x14ac:dyDescent="0.25">
      <c r="B49" s="89"/>
      <c r="C49" s="85"/>
      <c r="D49" s="85"/>
      <c r="E49" s="87"/>
      <c r="F49" s="85"/>
      <c r="G49" s="83"/>
      <c r="H49" s="83"/>
      <c r="I49" s="78"/>
      <c r="J49" s="78"/>
      <c r="K49" s="93"/>
      <c r="L49" s="92"/>
      <c r="M49" s="24" t="s">
        <v>45</v>
      </c>
      <c r="N49" s="25" t="s">
        <v>19</v>
      </c>
      <c r="O49" s="72" t="s">
        <v>113</v>
      </c>
    </row>
    <row r="50" spans="2:15" ht="15.75" x14ac:dyDescent="0.25">
      <c r="B50" s="89"/>
      <c r="C50" s="85"/>
      <c r="D50" s="85"/>
      <c r="E50" s="87"/>
      <c r="F50" s="85"/>
      <c r="G50" s="83"/>
      <c r="H50" s="83"/>
      <c r="I50" s="78"/>
      <c r="J50" s="78"/>
      <c r="K50" s="32" t="s">
        <v>69</v>
      </c>
      <c r="L50" s="25" t="s">
        <v>161</v>
      </c>
      <c r="M50" s="24" t="s">
        <v>43</v>
      </c>
      <c r="N50" s="25" t="s">
        <v>18</v>
      </c>
      <c r="O50" s="72" t="s">
        <v>114</v>
      </c>
    </row>
    <row r="51" spans="2:15" ht="16.5" thickBot="1" x14ac:dyDescent="0.3">
      <c r="B51" s="90"/>
      <c r="C51" s="86"/>
      <c r="D51" s="86"/>
      <c r="E51" s="88"/>
      <c r="F51" s="86"/>
      <c r="G51" s="84"/>
      <c r="H51" s="84"/>
      <c r="I51" s="79"/>
      <c r="J51" s="79"/>
      <c r="K51" s="33" t="s">
        <v>34</v>
      </c>
      <c r="L51" s="27" t="s">
        <v>35</v>
      </c>
      <c r="M51" s="26" t="s">
        <v>43</v>
      </c>
      <c r="N51" s="28" t="s">
        <v>119</v>
      </c>
      <c r="O51" s="73" t="s">
        <v>115</v>
      </c>
    </row>
    <row r="56" spans="2:15" ht="19.5" customHeight="1" thickBot="1" x14ac:dyDescent="0.35">
      <c r="B56" s="80" t="s">
        <v>20</v>
      </c>
      <c r="C56" s="80"/>
      <c r="D56" s="80"/>
      <c r="E56" s="80"/>
      <c r="F56" s="80"/>
      <c r="G56" s="80"/>
      <c r="H56" s="80"/>
    </row>
    <row r="57" spans="2:15" ht="18.75" customHeight="1" x14ac:dyDescent="0.3">
      <c r="B57" s="81" t="s">
        <v>21</v>
      </c>
      <c r="C57" s="81"/>
      <c r="D57" s="81"/>
      <c r="E57" s="81"/>
      <c r="F57" s="81"/>
      <c r="G57" s="81"/>
      <c r="H57" s="81"/>
    </row>
    <row r="58" spans="2:15" ht="18.75" x14ac:dyDescent="0.3">
      <c r="F58" s="82"/>
      <c r="G58" s="82"/>
      <c r="H58" s="82"/>
      <c r="I58" s="82"/>
      <c r="J58" s="82"/>
    </row>
  </sheetData>
  <sortState xmlns:xlrd2="http://schemas.microsoft.com/office/spreadsheetml/2017/richdata2" ref="K6:N23">
    <sortCondition ref="K6:K23"/>
  </sortState>
  <mergeCells count="33">
    <mergeCell ref="B2:O2"/>
    <mergeCell ref="I4:I5"/>
    <mergeCell ref="J4:J5"/>
    <mergeCell ref="L26:L30"/>
    <mergeCell ref="K26:K30"/>
    <mergeCell ref="J6:J23"/>
    <mergeCell ref="I6:I23"/>
    <mergeCell ref="J24:J32"/>
    <mergeCell ref="I24:I32"/>
    <mergeCell ref="L36:L38"/>
    <mergeCell ref="L34:L35"/>
    <mergeCell ref="K39:K41"/>
    <mergeCell ref="L39:L41"/>
    <mergeCell ref="K34:K35"/>
    <mergeCell ref="K36:K38"/>
    <mergeCell ref="L47:L49"/>
    <mergeCell ref="K47:K49"/>
    <mergeCell ref="L44:L46"/>
    <mergeCell ref="K44:K46"/>
    <mergeCell ref="J44:J51"/>
    <mergeCell ref="I44:I51"/>
    <mergeCell ref="B56:H56"/>
    <mergeCell ref="B57:H57"/>
    <mergeCell ref="F58:J58"/>
    <mergeCell ref="H4:H51"/>
    <mergeCell ref="G4:G51"/>
    <mergeCell ref="F4:F51"/>
    <mergeCell ref="E4:E51"/>
    <mergeCell ref="D4:D51"/>
    <mergeCell ref="C4:C51"/>
    <mergeCell ref="B4:B51"/>
    <mergeCell ref="J33:J43"/>
    <mergeCell ref="I33:I43"/>
  </mergeCells>
  <conditionalFormatting sqref="L6:L23">
    <cfRule type="duplicateValues" dxfId="7" priority="30"/>
  </conditionalFormatting>
  <conditionalFormatting sqref="L31:L32 L24:L26">
    <cfRule type="duplicateValues" dxfId="6" priority="31"/>
  </conditionalFormatting>
  <conditionalFormatting sqref="L39:L43 L33:L34 L36">
    <cfRule type="duplicateValues" dxfId="5" priority="13"/>
  </conditionalFormatting>
  <conditionalFormatting sqref="L50 L44:L45 L47">
    <cfRule type="duplicateValues" dxfId="4" priority="1"/>
  </conditionalFormatting>
  <printOptions horizontalCentered="1" verticalCentered="1"/>
  <pageMargins left="0.25" right="0.25" top="0.75" bottom="0.75" header="0.3" footer="0.3"/>
  <pageSetup scale="50" fitToHeight="0" orientation="landscape" r:id="rId1"/>
  <ignoredErrors>
    <ignoredError sqref="M4:M24 K4:K30 K46:K51 M46:M51 M25:M45 K31:K42 K43:K44 I4:I5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1:P47"/>
  <sheetViews>
    <sheetView zoomScale="80" zoomScaleNormal="80" workbookViewId="0">
      <selection activeCell="C1" sqref="C1"/>
    </sheetView>
  </sheetViews>
  <sheetFormatPr baseColWidth="10" defaultColWidth="11.42578125" defaultRowHeight="15" x14ac:dyDescent="0.25"/>
  <cols>
    <col min="1" max="1" width="2.28515625" customWidth="1"/>
    <col min="2" max="2" width="7.5703125" style="7" customWidth="1"/>
    <col min="3" max="3" width="45" customWidth="1"/>
    <col min="4" max="4" width="8.28515625" style="7" customWidth="1"/>
    <col min="5" max="5" width="36" style="8" bestFit="1" customWidth="1"/>
    <col min="6" max="6" width="13.85546875" bestFit="1" customWidth="1"/>
    <col min="14" max="14" width="25.42578125" customWidth="1"/>
    <col min="15" max="15" width="48.140625" customWidth="1"/>
  </cols>
  <sheetData>
    <row r="1" spans="2:15" ht="12" customHeight="1" thickBot="1" x14ac:dyDescent="0.3"/>
    <row r="2" spans="2:15" ht="73.5" customHeight="1" x14ac:dyDescent="0.25">
      <c r="B2" s="108" t="s">
        <v>222</v>
      </c>
      <c r="C2" s="109"/>
      <c r="D2" s="109"/>
      <c r="E2" s="109"/>
      <c r="F2" s="109"/>
      <c r="G2" s="109"/>
      <c r="H2" s="109"/>
      <c r="I2" s="109"/>
      <c r="J2" s="109"/>
      <c r="K2" s="109"/>
      <c r="L2" s="109"/>
      <c r="M2" s="109"/>
      <c r="N2" s="109"/>
      <c r="O2" s="110"/>
    </row>
    <row r="3" spans="2:15" ht="42" customHeight="1" x14ac:dyDescent="0.25">
      <c r="B3" s="111" t="s">
        <v>120</v>
      </c>
      <c r="C3" s="112" t="s">
        <v>121</v>
      </c>
      <c r="D3" s="113" t="s">
        <v>120</v>
      </c>
      <c r="E3" s="112" t="s">
        <v>122</v>
      </c>
      <c r="F3" s="114" t="str">
        <f>UPPER("Valor Documental")</f>
        <v>VALOR DOCUMENTAL</v>
      </c>
      <c r="G3" s="114"/>
      <c r="H3" s="114"/>
      <c r="I3" s="114"/>
      <c r="J3" s="67" t="s">
        <v>123</v>
      </c>
      <c r="K3" s="114" t="s">
        <v>124</v>
      </c>
      <c r="L3" s="114"/>
      <c r="M3" s="114" t="s">
        <v>125</v>
      </c>
      <c r="N3" s="114"/>
      <c r="O3" s="115" t="s">
        <v>140</v>
      </c>
    </row>
    <row r="4" spans="2:15" ht="76.5" customHeight="1" x14ac:dyDescent="0.25">
      <c r="B4" s="111"/>
      <c r="C4" s="112"/>
      <c r="D4" s="113"/>
      <c r="E4" s="112"/>
      <c r="F4" s="66" t="s">
        <v>126</v>
      </c>
      <c r="G4" s="66" t="s">
        <v>127</v>
      </c>
      <c r="H4" s="66" t="s">
        <v>128</v>
      </c>
      <c r="I4" s="66" t="s">
        <v>129</v>
      </c>
      <c r="J4" s="66" t="s">
        <v>130</v>
      </c>
      <c r="K4" s="66" t="s">
        <v>131</v>
      </c>
      <c r="L4" s="66" t="s">
        <v>132</v>
      </c>
      <c r="M4" s="66" t="s">
        <v>133</v>
      </c>
      <c r="N4" s="66" t="s">
        <v>134</v>
      </c>
      <c r="O4" s="115"/>
    </row>
    <row r="5" spans="2:15" s="8" customFormat="1" ht="105" x14ac:dyDescent="0.25">
      <c r="B5" s="65" t="s">
        <v>50</v>
      </c>
      <c r="C5" s="54" t="s">
        <v>27</v>
      </c>
      <c r="D5" s="46" t="s">
        <v>32</v>
      </c>
      <c r="E5" s="54" t="s">
        <v>36</v>
      </c>
      <c r="F5" s="9" t="s">
        <v>135</v>
      </c>
      <c r="G5" s="9"/>
      <c r="H5" s="9" t="s">
        <v>135</v>
      </c>
      <c r="I5" s="42"/>
      <c r="J5" s="9">
        <v>5</v>
      </c>
      <c r="K5" s="9">
        <v>3</v>
      </c>
      <c r="L5" s="9">
        <v>2</v>
      </c>
      <c r="M5" s="9"/>
      <c r="N5" s="9" t="s">
        <v>135</v>
      </c>
      <c r="O5" s="75" t="s">
        <v>205</v>
      </c>
    </row>
    <row r="6" spans="2:15" s="8" customFormat="1" ht="30" x14ac:dyDescent="0.25">
      <c r="B6" s="63" t="s">
        <v>64</v>
      </c>
      <c r="C6" s="64" t="s">
        <v>28</v>
      </c>
      <c r="D6" s="46" t="str">
        <f>"0"&amp;IF(E6="","0",IF(C6="",D5+1,1))</f>
        <v>01</v>
      </c>
      <c r="E6" s="35" t="s">
        <v>195</v>
      </c>
      <c r="F6" s="9" t="s">
        <v>135</v>
      </c>
      <c r="G6" s="9"/>
      <c r="H6" s="9"/>
      <c r="I6" s="42"/>
      <c r="J6" s="9">
        <v>3</v>
      </c>
      <c r="K6" s="9">
        <v>2</v>
      </c>
      <c r="L6" s="9">
        <v>1</v>
      </c>
      <c r="M6" s="9" t="s">
        <v>135</v>
      </c>
      <c r="N6" s="9"/>
      <c r="O6" s="75" t="s">
        <v>207</v>
      </c>
    </row>
    <row r="7" spans="2:15" s="8" customFormat="1" ht="30" x14ac:dyDescent="0.25">
      <c r="B7" s="63" t="s">
        <v>68</v>
      </c>
      <c r="C7" s="64" t="s">
        <v>159</v>
      </c>
      <c r="D7" s="46" t="str">
        <f t="shared" ref="D7:D47" si="0">"0"&amp;IF(E7="","0",IF(C7="",D6+1,1))</f>
        <v>01</v>
      </c>
      <c r="E7" s="35" t="s">
        <v>17</v>
      </c>
      <c r="F7" s="9" t="s">
        <v>135</v>
      </c>
      <c r="G7" s="9"/>
      <c r="H7" s="9"/>
      <c r="I7" s="42"/>
      <c r="J7" s="9">
        <v>3</v>
      </c>
      <c r="K7" s="9">
        <v>2</v>
      </c>
      <c r="L7" s="9">
        <v>1</v>
      </c>
      <c r="M7" s="9" t="s">
        <v>135</v>
      </c>
      <c r="N7" s="9"/>
      <c r="O7" s="75" t="s">
        <v>207</v>
      </c>
    </row>
    <row r="8" spans="2:15" s="8" customFormat="1" ht="30" x14ac:dyDescent="0.25">
      <c r="B8" s="65" t="s">
        <v>57</v>
      </c>
      <c r="C8" s="54" t="s">
        <v>141</v>
      </c>
      <c r="D8" s="46" t="str">
        <f t="shared" si="0"/>
        <v>00</v>
      </c>
      <c r="E8" s="54" t="s">
        <v>36</v>
      </c>
      <c r="F8" s="9" t="s">
        <v>135</v>
      </c>
      <c r="G8" s="9"/>
      <c r="H8" s="9"/>
      <c r="I8" s="42"/>
      <c r="J8" s="9">
        <v>3</v>
      </c>
      <c r="K8" s="9">
        <v>2</v>
      </c>
      <c r="L8" s="9">
        <v>1</v>
      </c>
      <c r="M8" s="9" t="s">
        <v>135</v>
      </c>
      <c r="N8" s="9"/>
      <c r="O8" s="75" t="s">
        <v>207</v>
      </c>
    </row>
    <row r="9" spans="2:15" s="8" customFormat="1" ht="30" x14ac:dyDescent="0.25">
      <c r="B9" s="65" t="s">
        <v>60</v>
      </c>
      <c r="C9" s="54" t="s">
        <v>155</v>
      </c>
      <c r="D9" s="46" t="str">
        <f t="shared" si="0"/>
        <v>00</v>
      </c>
      <c r="E9" s="54" t="s">
        <v>36</v>
      </c>
      <c r="F9" s="9" t="s">
        <v>135</v>
      </c>
      <c r="G9" s="9" t="s">
        <v>135</v>
      </c>
      <c r="H9" s="9" t="s">
        <v>135</v>
      </c>
      <c r="I9" s="10"/>
      <c r="J9" s="9">
        <v>5</v>
      </c>
      <c r="K9" s="9">
        <v>3</v>
      </c>
      <c r="L9" s="9">
        <v>2</v>
      </c>
      <c r="M9" s="9"/>
      <c r="N9" s="9" t="s">
        <v>135</v>
      </c>
      <c r="O9" s="75" t="s">
        <v>207</v>
      </c>
    </row>
    <row r="10" spans="2:15" s="8" customFormat="1" ht="30" x14ac:dyDescent="0.25">
      <c r="B10" s="63" t="s">
        <v>33</v>
      </c>
      <c r="C10" s="64" t="s">
        <v>30</v>
      </c>
      <c r="D10" s="46" t="str">
        <f t="shared" si="0"/>
        <v>00</v>
      </c>
      <c r="E10" s="35" t="s">
        <v>36</v>
      </c>
      <c r="F10" s="9" t="s">
        <v>135</v>
      </c>
      <c r="G10" s="9"/>
      <c r="H10" s="9"/>
      <c r="I10" s="9"/>
      <c r="J10" s="9">
        <v>3</v>
      </c>
      <c r="K10" s="9">
        <v>2</v>
      </c>
      <c r="L10" s="9">
        <v>1</v>
      </c>
      <c r="M10" s="9" t="s">
        <v>135</v>
      </c>
      <c r="N10" s="9"/>
      <c r="O10" s="75" t="s">
        <v>207</v>
      </c>
    </row>
    <row r="11" spans="2:15" s="8" customFormat="1" ht="90" x14ac:dyDescent="0.25">
      <c r="B11" s="65" t="s">
        <v>52</v>
      </c>
      <c r="C11" s="54" t="s">
        <v>213</v>
      </c>
      <c r="D11" s="46" t="str">
        <f>"0"&amp;IF(E11="","0",IF(C11="",#REF!+1,1))</f>
        <v>00</v>
      </c>
      <c r="E11" s="37" t="s">
        <v>36</v>
      </c>
      <c r="F11" s="9" t="s">
        <v>135</v>
      </c>
      <c r="G11" s="9" t="s">
        <v>135</v>
      </c>
      <c r="H11" s="9"/>
      <c r="I11" s="42"/>
      <c r="J11" s="9">
        <v>5</v>
      </c>
      <c r="K11" s="9">
        <v>3</v>
      </c>
      <c r="L11" s="9">
        <v>2</v>
      </c>
      <c r="M11" s="9" t="s">
        <v>135</v>
      </c>
      <c r="N11" s="9"/>
      <c r="O11" s="75" t="s">
        <v>199</v>
      </c>
    </row>
    <row r="12" spans="2:15" s="8" customFormat="1" ht="30" x14ac:dyDescent="0.25">
      <c r="B12" s="106" t="s">
        <v>53</v>
      </c>
      <c r="C12" s="107" t="s">
        <v>156</v>
      </c>
      <c r="D12" s="46" t="str">
        <f t="shared" si="0"/>
        <v>00</v>
      </c>
      <c r="E12" s="37" t="s">
        <v>36</v>
      </c>
      <c r="F12" s="9" t="s">
        <v>135</v>
      </c>
      <c r="G12" s="9"/>
      <c r="H12" s="9"/>
      <c r="I12" s="42"/>
      <c r="J12" s="9">
        <v>3</v>
      </c>
      <c r="K12" s="9">
        <v>2</v>
      </c>
      <c r="L12" s="9">
        <v>1</v>
      </c>
      <c r="M12" s="9" t="s">
        <v>135</v>
      </c>
      <c r="N12" s="9"/>
      <c r="O12" s="75" t="s">
        <v>207</v>
      </c>
    </row>
    <row r="13" spans="2:15" s="8" customFormat="1" ht="31.5" x14ac:dyDescent="0.25">
      <c r="B13" s="106"/>
      <c r="C13" s="107"/>
      <c r="D13" s="46" t="str">
        <f t="shared" si="0"/>
        <v>01</v>
      </c>
      <c r="E13" s="35" t="s">
        <v>225</v>
      </c>
      <c r="F13" s="9" t="s">
        <v>135</v>
      </c>
      <c r="G13" s="9"/>
      <c r="H13" s="9"/>
      <c r="I13" s="42"/>
      <c r="J13" s="9">
        <v>3</v>
      </c>
      <c r="K13" s="9">
        <v>2</v>
      </c>
      <c r="L13" s="9">
        <v>1</v>
      </c>
      <c r="M13" s="9" t="s">
        <v>135</v>
      </c>
      <c r="N13" s="9"/>
      <c r="O13" s="75" t="s">
        <v>207</v>
      </c>
    </row>
    <row r="14" spans="2:15" s="8" customFormat="1" ht="47.25" x14ac:dyDescent="0.25">
      <c r="B14" s="106"/>
      <c r="C14" s="107"/>
      <c r="D14" s="46" t="str">
        <f t="shared" si="0"/>
        <v>02</v>
      </c>
      <c r="E14" s="35" t="s">
        <v>226</v>
      </c>
      <c r="F14" s="9"/>
      <c r="G14" s="9" t="s">
        <v>135</v>
      </c>
      <c r="H14" s="9"/>
      <c r="I14" s="42"/>
      <c r="J14" s="9">
        <v>3</v>
      </c>
      <c r="K14" s="9">
        <v>2</v>
      </c>
      <c r="L14" s="9">
        <v>1</v>
      </c>
      <c r="M14" s="9"/>
      <c r="N14" s="9" t="s">
        <v>135</v>
      </c>
      <c r="O14" s="75" t="s">
        <v>207</v>
      </c>
    </row>
    <row r="15" spans="2:15" s="8" customFormat="1" ht="30" x14ac:dyDescent="0.25">
      <c r="B15" s="106"/>
      <c r="C15" s="107"/>
      <c r="D15" s="46" t="str">
        <f t="shared" si="0"/>
        <v>03</v>
      </c>
      <c r="E15" s="35" t="s">
        <v>227</v>
      </c>
      <c r="F15" s="9" t="s">
        <v>135</v>
      </c>
      <c r="G15" s="9"/>
      <c r="H15" s="43"/>
      <c r="I15" s="44"/>
      <c r="J15" s="9">
        <v>3</v>
      </c>
      <c r="K15" s="9">
        <v>2</v>
      </c>
      <c r="L15" s="9">
        <v>1</v>
      </c>
      <c r="M15" s="9" t="s">
        <v>135</v>
      </c>
      <c r="N15" s="9"/>
      <c r="O15" s="75" t="s">
        <v>207</v>
      </c>
    </row>
    <row r="16" spans="2:15" s="8" customFormat="1" ht="30" x14ac:dyDescent="0.25">
      <c r="B16" s="106"/>
      <c r="C16" s="107"/>
      <c r="D16" s="34" t="s">
        <v>46</v>
      </c>
      <c r="E16" s="35" t="s">
        <v>153</v>
      </c>
      <c r="F16" s="9" t="s">
        <v>135</v>
      </c>
      <c r="G16" s="9"/>
      <c r="H16" s="43"/>
      <c r="I16" s="44"/>
      <c r="J16" s="9">
        <v>3</v>
      </c>
      <c r="K16" s="9">
        <v>2</v>
      </c>
      <c r="L16" s="9">
        <v>1</v>
      </c>
      <c r="M16" s="9" t="s">
        <v>135</v>
      </c>
      <c r="N16" s="9"/>
      <c r="O16" s="75" t="s">
        <v>207</v>
      </c>
    </row>
    <row r="17" spans="2:15" s="8" customFormat="1" ht="30" x14ac:dyDescent="0.25">
      <c r="B17" s="106"/>
      <c r="C17" s="107"/>
      <c r="D17" s="34" t="s">
        <v>70</v>
      </c>
      <c r="E17" s="35" t="s">
        <v>228</v>
      </c>
      <c r="F17" s="9" t="s">
        <v>135</v>
      </c>
      <c r="G17" s="9"/>
      <c r="H17" s="43"/>
      <c r="I17" s="44"/>
      <c r="J17" s="9">
        <v>3</v>
      </c>
      <c r="K17" s="9">
        <v>2</v>
      </c>
      <c r="L17" s="9">
        <v>1</v>
      </c>
      <c r="M17" s="9" t="s">
        <v>135</v>
      </c>
      <c r="N17" s="9"/>
      <c r="O17" s="75" t="s">
        <v>207</v>
      </c>
    </row>
    <row r="18" spans="2:15" s="8" customFormat="1" ht="30" x14ac:dyDescent="0.25">
      <c r="B18" s="65" t="s">
        <v>56</v>
      </c>
      <c r="C18" s="54" t="s">
        <v>31</v>
      </c>
      <c r="D18" s="46" t="str">
        <f t="shared" si="0"/>
        <v>00</v>
      </c>
      <c r="E18" s="54" t="s">
        <v>36</v>
      </c>
      <c r="F18" s="9" t="s">
        <v>135</v>
      </c>
      <c r="G18" s="47"/>
      <c r="H18" s="47"/>
      <c r="I18" s="47"/>
      <c r="J18" s="9">
        <v>3</v>
      </c>
      <c r="K18" s="9">
        <v>2</v>
      </c>
      <c r="L18" s="9">
        <v>1</v>
      </c>
      <c r="M18" s="9" t="s">
        <v>135</v>
      </c>
      <c r="N18" s="9"/>
      <c r="O18" s="75" t="s">
        <v>207</v>
      </c>
    </row>
    <row r="19" spans="2:15" s="8" customFormat="1" ht="15.75" x14ac:dyDescent="0.25">
      <c r="B19" s="65" t="s">
        <v>59</v>
      </c>
      <c r="C19" s="54" t="s">
        <v>157</v>
      </c>
      <c r="D19" s="46" t="str">
        <f t="shared" si="0"/>
        <v>00</v>
      </c>
      <c r="E19" s="37" t="s">
        <v>36</v>
      </c>
      <c r="F19" s="9" t="s">
        <v>135</v>
      </c>
      <c r="G19" s="9"/>
      <c r="H19" s="9"/>
      <c r="I19" s="42"/>
      <c r="J19" s="9">
        <v>5</v>
      </c>
      <c r="K19" s="9">
        <v>3</v>
      </c>
      <c r="L19" s="9">
        <v>2</v>
      </c>
      <c r="M19" s="9" t="s">
        <v>135</v>
      </c>
      <c r="N19" s="9"/>
      <c r="O19" s="76" t="s">
        <v>202</v>
      </c>
    </row>
    <row r="20" spans="2:15" s="8" customFormat="1" ht="15.75" x14ac:dyDescent="0.25">
      <c r="B20" s="65" t="s">
        <v>61</v>
      </c>
      <c r="C20" s="54" t="s">
        <v>40</v>
      </c>
      <c r="D20" s="46" t="str">
        <f t="shared" si="0"/>
        <v>00</v>
      </c>
      <c r="E20" s="37" t="s">
        <v>36</v>
      </c>
      <c r="F20" s="9" t="s">
        <v>135</v>
      </c>
      <c r="G20" s="9"/>
      <c r="H20" s="9"/>
      <c r="I20" s="42"/>
      <c r="J20" s="9">
        <v>5</v>
      </c>
      <c r="K20" s="9">
        <v>3</v>
      </c>
      <c r="L20" s="9">
        <v>2</v>
      </c>
      <c r="M20" s="9"/>
      <c r="N20" s="9" t="s">
        <v>135</v>
      </c>
      <c r="O20" s="76" t="s">
        <v>203</v>
      </c>
    </row>
    <row r="21" spans="2:15" s="8" customFormat="1" ht="30" x14ac:dyDescent="0.25">
      <c r="B21" s="106" t="s">
        <v>51</v>
      </c>
      <c r="C21" s="107" t="s">
        <v>38</v>
      </c>
      <c r="D21" s="46" t="str">
        <f t="shared" si="0"/>
        <v>00</v>
      </c>
      <c r="E21" s="37" t="s">
        <v>36</v>
      </c>
      <c r="F21" s="9" t="s">
        <v>135</v>
      </c>
      <c r="G21" s="9"/>
      <c r="H21" s="9"/>
      <c r="I21" s="42"/>
      <c r="J21" s="9">
        <v>3</v>
      </c>
      <c r="K21" s="9">
        <v>2</v>
      </c>
      <c r="L21" s="9">
        <v>1</v>
      </c>
      <c r="M21" s="9" t="s">
        <v>135</v>
      </c>
      <c r="N21" s="9"/>
      <c r="O21" s="75" t="s">
        <v>207</v>
      </c>
    </row>
    <row r="22" spans="2:15" s="8" customFormat="1" ht="31.5" x14ac:dyDescent="0.25">
      <c r="B22" s="106"/>
      <c r="C22" s="107"/>
      <c r="D22" s="46" t="str">
        <f t="shared" si="0"/>
        <v>01</v>
      </c>
      <c r="E22" s="35" t="s">
        <v>217</v>
      </c>
      <c r="F22" s="9" t="s">
        <v>135</v>
      </c>
      <c r="G22" s="9"/>
      <c r="H22" s="9"/>
      <c r="I22" s="42"/>
      <c r="J22" s="9">
        <v>3</v>
      </c>
      <c r="K22" s="9">
        <v>2</v>
      </c>
      <c r="L22" s="9">
        <v>1</v>
      </c>
      <c r="M22" s="9" t="s">
        <v>135</v>
      </c>
      <c r="N22" s="9"/>
      <c r="O22" s="75" t="s">
        <v>207</v>
      </c>
    </row>
    <row r="23" spans="2:15" s="8" customFormat="1" ht="30" x14ac:dyDescent="0.25">
      <c r="B23" s="65" t="s">
        <v>48</v>
      </c>
      <c r="C23" s="54" t="s">
        <v>37</v>
      </c>
      <c r="D23" s="46" t="str">
        <f t="shared" si="0"/>
        <v>00</v>
      </c>
      <c r="E23" s="37" t="s">
        <v>36</v>
      </c>
      <c r="F23" s="9" t="s">
        <v>135</v>
      </c>
      <c r="G23" s="9" t="s">
        <v>135</v>
      </c>
      <c r="H23" s="9"/>
      <c r="I23" s="42"/>
      <c r="J23" s="9">
        <v>3</v>
      </c>
      <c r="K23" s="9">
        <v>2</v>
      </c>
      <c r="L23" s="9">
        <v>1</v>
      </c>
      <c r="M23" s="9"/>
      <c r="N23" s="9" t="s">
        <v>135</v>
      </c>
      <c r="O23" s="75" t="s">
        <v>207</v>
      </c>
    </row>
    <row r="24" spans="2:15" s="8" customFormat="1" ht="30" x14ac:dyDescent="0.25">
      <c r="B24" s="65" t="s">
        <v>49</v>
      </c>
      <c r="C24" s="54" t="s">
        <v>216</v>
      </c>
      <c r="D24" s="46" t="str">
        <f t="shared" si="0"/>
        <v>00</v>
      </c>
      <c r="E24" s="37" t="s">
        <v>36</v>
      </c>
      <c r="F24" s="9" t="s">
        <v>135</v>
      </c>
      <c r="G24" s="9"/>
      <c r="H24" s="9" t="s">
        <v>135</v>
      </c>
      <c r="I24" s="42"/>
      <c r="J24" s="9">
        <v>6</v>
      </c>
      <c r="K24" s="9">
        <v>3</v>
      </c>
      <c r="L24" s="9">
        <v>3</v>
      </c>
      <c r="M24" s="9"/>
      <c r="N24" s="9" t="s">
        <v>135</v>
      </c>
      <c r="O24" s="75" t="s">
        <v>207</v>
      </c>
    </row>
    <row r="25" spans="2:15" s="8" customFormat="1" ht="30" x14ac:dyDescent="0.25">
      <c r="B25" s="65" t="s">
        <v>58</v>
      </c>
      <c r="C25" s="54" t="s">
        <v>142</v>
      </c>
      <c r="D25" s="46" t="str">
        <f t="shared" si="0"/>
        <v>00</v>
      </c>
      <c r="E25" s="37" t="s">
        <v>36</v>
      </c>
      <c r="F25" s="9" t="s">
        <v>135</v>
      </c>
      <c r="G25" s="9"/>
      <c r="H25" s="9" t="s">
        <v>135</v>
      </c>
      <c r="I25" s="42"/>
      <c r="J25" s="9">
        <v>6</v>
      </c>
      <c r="K25" s="9">
        <v>3</v>
      </c>
      <c r="L25" s="9">
        <v>3</v>
      </c>
      <c r="M25" s="9"/>
      <c r="N25" s="9" t="s">
        <v>135</v>
      </c>
      <c r="O25" s="75" t="s">
        <v>207</v>
      </c>
    </row>
    <row r="26" spans="2:15" s="8" customFormat="1" ht="30" x14ac:dyDescent="0.25">
      <c r="B26" s="104" t="s">
        <v>63</v>
      </c>
      <c r="C26" s="105" t="s">
        <v>41</v>
      </c>
      <c r="D26" s="46" t="str">
        <f t="shared" si="0"/>
        <v>01</v>
      </c>
      <c r="E26" s="35" t="s">
        <v>10</v>
      </c>
      <c r="F26" s="9" t="s">
        <v>135</v>
      </c>
      <c r="G26" s="9"/>
      <c r="H26" s="9"/>
      <c r="I26" s="42"/>
      <c r="J26" s="9">
        <v>6</v>
      </c>
      <c r="K26" s="9">
        <v>3</v>
      </c>
      <c r="L26" s="9">
        <v>3</v>
      </c>
      <c r="M26" s="9" t="s">
        <v>135</v>
      </c>
      <c r="N26" s="9"/>
      <c r="O26" s="75" t="s">
        <v>207</v>
      </c>
    </row>
    <row r="27" spans="2:15" s="8" customFormat="1" ht="30" x14ac:dyDescent="0.25">
      <c r="B27" s="104"/>
      <c r="C27" s="105"/>
      <c r="D27" s="46" t="str">
        <f t="shared" si="0"/>
        <v>02</v>
      </c>
      <c r="E27" s="35" t="s">
        <v>218</v>
      </c>
      <c r="F27" s="9" t="s">
        <v>135</v>
      </c>
      <c r="G27" s="9"/>
      <c r="H27" s="9"/>
      <c r="I27" s="42"/>
      <c r="J27" s="9">
        <v>6</v>
      </c>
      <c r="K27" s="9">
        <v>3</v>
      </c>
      <c r="L27" s="9">
        <v>3</v>
      </c>
      <c r="M27" s="9"/>
      <c r="N27" s="9" t="s">
        <v>135</v>
      </c>
      <c r="O27" s="75" t="s">
        <v>207</v>
      </c>
    </row>
    <row r="28" spans="2:15" s="8" customFormat="1" ht="30" x14ac:dyDescent="0.25">
      <c r="B28" s="104"/>
      <c r="C28" s="105"/>
      <c r="D28" s="46" t="str">
        <f t="shared" si="0"/>
        <v>03</v>
      </c>
      <c r="E28" s="35" t="s">
        <v>219</v>
      </c>
      <c r="F28" s="9" t="s">
        <v>135</v>
      </c>
      <c r="G28" s="9"/>
      <c r="H28" s="9"/>
      <c r="I28" s="42"/>
      <c r="J28" s="9">
        <v>6</v>
      </c>
      <c r="K28" s="9">
        <v>3</v>
      </c>
      <c r="L28" s="9">
        <v>3</v>
      </c>
      <c r="M28" s="9"/>
      <c r="N28" s="9" t="s">
        <v>135</v>
      </c>
      <c r="O28" s="75" t="s">
        <v>207</v>
      </c>
    </row>
    <row r="29" spans="2:15" s="8" customFormat="1" ht="30" x14ac:dyDescent="0.25">
      <c r="B29" s="104"/>
      <c r="C29" s="105"/>
      <c r="D29" s="46" t="str">
        <f t="shared" si="0"/>
        <v>04</v>
      </c>
      <c r="E29" s="35" t="s">
        <v>149</v>
      </c>
      <c r="F29" s="9" t="s">
        <v>135</v>
      </c>
      <c r="G29" s="9"/>
      <c r="H29" s="9"/>
      <c r="I29" s="42"/>
      <c r="J29" s="9">
        <v>6</v>
      </c>
      <c r="K29" s="9">
        <v>3</v>
      </c>
      <c r="L29" s="9">
        <v>3</v>
      </c>
      <c r="M29" s="9" t="s">
        <v>135</v>
      </c>
      <c r="N29" s="9"/>
      <c r="O29" s="75" t="s">
        <v>207</v>
      </c>
    </row>
    <row r="30" spans="2:15" s="8" customFormat="1" ht="105" x14ac:dyDescent="0.25">
      <c r="B30" s="104"/>
      <c r="C30" s="105"/>
      <c r="D30" s="46" t="str">
        <f t="shared" si="0"/>
        <v>05</v>
      </c>
      <c r="E30" s="35" t="s">
        <v>220</v>
      </c>
      <c r="F30" s="9" t="s">
        <v>135</v>
      </c>
      <c r="G30" s="9"/>
      <c r="H30" s="9"/>
      <c r="I30" s="42"/>
      <c r="J30" s="9">
        <v>5</v>
      </c>
      <c r="K30" s="9">
        <v>3</v>
      </c>
      <c r="L30" s="9">
        <v>2</v>
      </c>
      <c r="M30" s="9" t="s">
        <v>135</v>
      </c>
      <c r="N30" s="9"/>
      <c r="O30" s="75" t="s">
        <v>164</v>
      </c>
    </row>
    <row r="31" spans="2:15" s="8" customFormat="1" ht="31.5" x14ac:dyDescent="0.25">
      <c r="B31" s="104" t="s">
        <v>66</v>
      </c>
      <c r="C31" s="105" t="s">
        <v>143</v>
      </c>
      <c r="D31" s="46" t="str">
        <f>"0"&amp;IF(E31="","0",IF(C31="",#REF!+1,1))</f>
        <v>01</v>
      </c>
      <c r="E31" s="35" t="s">
        <v>150</v>
      </c>
      <c r="F31" s="9" t="s">
        <v>135</v>
      </c>
      <c r="G31" s="9"/>
      <c r="H31" s="9"/>
      <c r="I31" s="42"/>
      <c r="J31" s="9">
        <v>6</v>
      </c>
      <c r="K31" s="9">
        <v>3</v>
      </c>
      <c r="L31" s="9">
        <v>3</v>
      </c>
      <c r="M31" s="9" t="s">
        <v>135</v>
      </c>
      <c r="N31" s="9"/>
      <c r="O31" s="75" t="s">
        <v>207</v>
      </c>
    </row>
    <row r="32" spans="2:15" s="8" customFormat="1" ht="30" x14ac:dyDescent="0.25">
      <c r="B32" s="104"/>
      <c r="C32" s="105"/>
      <c r="D32" s="46" t="str">
        <f t="shared" si="0"/>
        <v>02</v>
      </c>
      <c r="E32" s="35" t="s">
        <v>12</v>
      </c>
      <c r="F32" s="9" t="s">
        <v>135</v>
      </c>
      <c r="G32" s="9"/>
      <c r="H32" s="9"/>
      <c r="I32" s="42"/>
      <c r="J32" s="9">
        <v>3</v>
      </c>
      <c r="K32" s="9">
        <v>2</v>
      </c>
      <c r="L32" s="9">
        <v>1</v>
      </c>
      <c r="M32" s="9" t="s">
        <v>135</v>
      </c>
      <c r="N32" s="9"/>
      <c r="O32" s="75" t="s">
        <v>207</v>
      </c>
    </row>
    <row r="33" spans="2:16" s="8" customFormat="1" ht="30" x14ac:dyDescent="0.25">
      <c r="B33" s="104"/>
      <c r="C33" s="105"/>
      <c r="D33" s="46" t="str">
        <f t="shared" si="0"/>
        <v>03</v>
      </c>
      <c r="E33" s="35" t="s">
        <v>151</v>
      </c>
      <c r="F33" s="9" t="s">
        <v>135</v>
      </c>
      <c r="G33" s="9"/>
      <c r="H33" s="9"/>
      <c r="I33" s="42"/>
      <c r="J33" s="9">
        <v>3</v>
      </c>
      <c r="K33" s="9">
        <v>2</v>
      </c>
      <c r="L33" s="9">
        <v>1</v>
      </c>
      <c r="M33" s="9" t="s">
        <v>135</v>
      </c>
      <c r="N33" s="9"/>
      <c r="O33" s="75" t="s">
        <v>207</v>
      </c>
    </row>
    <row r="34" spans="2:16" s="8" customFormat="1" ht="30" x14ac:dyDescent="0.25">
      <c r="B34" s="104"/>
      <c r="C34" s="105"/>
      <c r="D34" s="46" t="str">
        <f t="shared" si="0"/>
        <v>04</v>
      </c>
      <c r="E34" s="35" t="s">
        <v>160</v>
      </c>
      <c r="F34" s="9" t="s">
        <v>135</v>
      </c>
      <c r="G34" s="9"/>
      <c r="H34" s="43"/>
      <c r="I34" s="44"/>
      <c r="J34" s="9">
        <v>3</v>
      </c>
      <c r="K34" s="9">
        <v>2</v>
      </c>
      <c r="L34" s="9">
        <v>1</v>
      </c>
      <c r="M34" s="9" t="s">
        <v>135</v>
      </c>
      <c r="N34" s="9"/>
      <c r="O34" s="75" t="s">
        <v>207</v>
      </c>
    </row>
    <row r="35" spans="2:16" s="8" customFormat="1" ht="15.75" x14ac:dyDescent="0.25">
      <c r="B35" s="104"/>
      <c r="C35" s="105"/>
      <c r="D35" s="46" t="str">
        <f t="shared" si="0"/>
        <v>05</v>
      </c>
      <c r="E35" s="35" t="s">
        <v>154</v>
      </c>
      <c r="F35" s="9" t="s">
        <v>135</v>
      </c>
      <c r="G35" s="9"/>
      <c r="H35" s="43"/>
      <c r="I35" s="44"/>
      <c r="J35" s="9">
        <v>5</v>
      </c>
      <c r="K35" s="9">
        <v>3</v>
      </c>
      <c r="L35" s="9">
        <v>2</v>
      </c>
      <c r="M35" s="9" t="s">
        <v>135</v>
      </c>
      <c r="N35" s="9"/>
      <c r="O35" s="76" t="s">
        <v>203</v>
      </c>
    </row>
    <row r="36" spans="2:16" s="8" customFormat="1" ht="30" x14ac:dyDescent="0.25">
      <c r="B36" s="104"/>
      <c r="C36" s="105"/>
      <c r="D36" s="46" t="str">
        <f t="shared" si="0"/>
        <v>06</v>
      </c>
      <c r="E36" s="35" t="s">
        <v>19</v>
      </c>
      <c r="F36" s="9" t="s">
        <v>135</v>
      </c>
      <c r="G36" s="9"/>
      <c r="H36" s="43"/>
      <c r="I36" s="44"/>
      <c r="J36" s="9">
        <v>3</v>
      </c>
      <c r="K36" s="9">
        <v>2</v>
      </c>
      <c r="L36" s="9">
        <v>1</v>
      </c>
      <c r="M36" s="9" t="s">
        <v>135</v>
      </c>
      <c r="N36" s="9"/>
      <c r="O36" s="75" t="s">
        <v>207</v>
      </c>
    </row>
    <row r="37" spans="2:16" s="8" customFormat="1" ht="90" x14ac:dyDescent="0.25">
      <c r="B37" s="65" t="s">
        <v>54</v>
      </c>
      <c r="C37" s="54" t="s">
        <v>144</v>
      </c>
      <c r="D37" s="46" t="str">
        <f t="shared" si="0"/>
        <v>00</v>
      </c>
      <c r="E37" s="54" t="s">
        <v>36</v>
      </c>
      <c r="F37" s="9" t="s">
        <v>135</v>
      </c>
      <c r="G37" s="9" t="s">
        <v>135</v>
      </c>
      <c r="H37" s="9"/>
      <c r="I37" s="42"/>
      <c r="J37" s="9">
        <v>5</v>
      </c>
      <c r="K37" s="9">
        <v>3</v>
      </c>
      <c r="L37" s="9">
        <v>2</v>
      </c>
      <c r="M37" s="9" t="s">
        <v>135</v>
      </c>
      <c r="N37" s="9"/>
      <c r="O37" s="75" t="s">
        <v>199</v>
      </c>
    </row>
    <row r="38" spans="2:16" ht="90" x14ac:dyDescent="0.25">
      <c r="B38" s="65" t="s">
        <v>62</v>
      </c>
      <c r="C38" s="54" t="s">
        <v>158</v>
      </c>
      <c r="D38" s="46" t="str">
        <f t="shared" si="0"/>
        <v>00</v>
      </c>
      <c r="E38" s="37" t="s">
        <v>36</v>
      </c>
      <c r="F38" s="9" t="s">
        <v>135</v>
      </c>
      <c r="G38" s="9" t="s">
        <v>135</v>
      </c>
      <c r="H38" s="9"/>
      <c r="I38" s="42"/>
      <c r="J38" s="9">
        <v>5</v>
      </c>
      <c r="K38" s="9">
        <v>3</v>
      </c>
      <c r="L38" s="9">
        <v>2</v>
      </c>
      <c r="M38" s="9" t="s">
        <v>135</v>
      </c>
      <c r="N38" s="9"/>
      <c r="O38" s="75" t="s">
        <v>199</v>
      </c>
    </row>
    <row r="39" spans="2:16" ht="165" x14ac:dyDescent="0.25">
      <c r="B39" s="65" t="s">
        <v>55</v>
      </c>
      <c r="C39" s="54" t="s">
        <v>39</v>
      </c>
      <c r="D39" s="46" t="str">
        <f t="shared" si="0"/>
        <v>00</v>
      </c>
      <c r="E39" s="37" t="s">
        <v>36</v>
      </c>
      <c r="F39" s="9" t="s">
        <v>135</v>
      </c>
      <c r="G39" s="9" t="s">
        <v>135</v>
      </c>
      <c r="H39" s="9" t="s">
        <v>135</v>
      </c>
      <c r="I39" s="42"/>
      <c r="J39" s="9">
        <v>5</v>
      </c>
      <c r="K39" s="9">
        <v>3</v>
      </c>
      <c r="L39" s="9">
        <v>2</v>
      </c>
      <c r="M39" s="9" t="s">
        <v>135</v>
      </c>
      <c r="N39" s="9"/>
      <c r="O39" s="59" t="s">
        <v>197</v>
      </c>
    </row>
    <row r="40" spans="2:16" ht="60" x14ac:dyDescent="0.25">
      <c r="B40" s="63" t="s">
        <v>65</v>
      </c>
      <c r="C40" s="64" t="s">
        <v>145</v>
      </c>
      <c r="D40" s="46" t="str">
        <f t="shared" si="0"/>
        <v>01</v>
      </c>
      <c r="E40" s="35" t="s">
        <v>221</v>
      </c>
      <c r="F40" s="9" t="s">
        <v>135</v>
      </c>
      <c r="G40" s="9"/>
      <c r="H40" s="9" t="s">
        <v>135</v>
      </c>
      <c r="I40" s="42"/>
      <c r="J40" s="9">
        <v>5</v>
      </c>
      <c r="K40" s="9">
        <v>3</v>
      </c>
      <c r="L40" s="9">
        <v>2</v>
      </c>
      <c r="M40" s="9" t="s">
        <v>135</v>
      </c>
      <c r="N40" s="9"/>
      <c r="O40" s="75" t="s">
        <v>201</v>
      </c>
      <c r="P40" s="8"/>
    </row>
    <row r="41" spans="2:16" ht="15.75" x14ac:dyDescent="0.25">
      <c r="B41" s="65" t="s">
        <v>47</v>
      </c>
      <c r="C41" s="54" t="s">
        <v>146</v>
      </c>
      <c r="D41" s="46" t="str">
        <f t="shared" si="0"/>
        <v>00</v>
      </c>
      <c r="E41" s="37" t="s">
        <v>36</v>
      </c>
      <c r="F41" s="9" t="s">
        <v>135</v>
      </c>
      <c r="G41" s="9"/>
      <c r="H41" s="9" t="s">
        <v>135</v>
      </c>
      <c r="I41" s="42"/>
      <c r="J41" s="9">
        <v>5</v>
      </c>
      <c r="K41" s="9">
        <v>3</v>
      </c>
      <c r="L41" s="9">
        <v>2</v>
      </c>
      <c r="M41" s="9" t="s">
        <v>135</v>
      </c>
      <c r="N41" s="9"/>
      <c r="O41" s="75" t="s">
        <v>206</v>
      </c>
      <c r="P41" s="8"/>
    </row>
    <row r="42" spans="2:16" ht="30" x14ac:dyDescent="0.25">
      <c r="B42" s="63" t="s">
        <v>69</v>
      </c>
      <c r="C42" s="64" t="s">
        <v>161</v>
      </c>
      <c r="D42" s="46" t="str">
        <f t="shared" si="0"/>
        <v>01</v>
      </c>
      <c r="E42" s="35" t="s">
        <v>18</v>
      </c>
      <c r="F42" s="9" t="s">
        <v>135</v>
      </c>
      <c r="G42" s="9"/>
      <c r="H42" s="43"/>
      <c r="I42" s="44"/>
      <c r="J42" s="9">
        <f t="shared" ref="J42" si="1">IF(AND(K42="",L42=""),"",SUM(K42+L42))</f>
        <v>3</v>
      </c>
      <c r="K42" s="9">
        <v>2</v>
      </c>
      <c r="L42" s="9">
        <v>1</v>
      </c>
      <c r="M42" s="9"/>
      <c r="N42" s="9" t="s">
        <v>135</v>
      </c>
      <c r="O42" s="75" t="s">
        <v>207</v>
      </c>
    </row>
    <row r="43" spans="2:16" ht="30" x14ac:dyDescent="0.25">
      <c r="B43" s="104" t="s">
        <v>67</v>
      </c>
      <c r="C43" s="105" t="s">
        <v>29</v>
      </c>
      <c r="D43" s="46" t="str">
        <f t="shared" si="0"/>
        <v>01</v>
      </c>
      <c r="E43" s="35" t="s">
        <v>13</v>
      </c>
      <c r="F43" s="74"/>
      <c r="G43" s="9"/>
      <c r="H43" s="9"/>
      <c r="I43" s="42"/>
      <c r="J43" s="9">
        <f>K43+L43</f>
        <v>3</v>
      </c>
      <c r="K43" s="9">
        <v>2</v>
      </c>
      <c r="L43" s="9">
        <v>1</v>
      </c>
      <c r="M43" s="9" t="s">
        <v>135</v>
      </c>
      <c r="N43" s="9"/>
      <c r="O43" s="75" t="s">
        <v>207</v>
      </c>
    </row>
    <row r="44" spans="2:16" ht="30" x14ac:dyDescent="0.25">
      <c r="B44" s="104"/>
      <c r="C44" s="105"/>
      <c r="D44" s="46" t="str">
        <f t="shared" si="0"/>
        <v>02</v>
      </c>
      <c r="E44" s="35" t="s">
        <v>14</v>
      </c>
      <c r="F44" s="9" t="s">
        <v>135</v>
      </c>
      <c r="G44" s="9"/>
      <c r="H44" s="9"/>
      <c r="I44" s="42"/>
      <c r="J44" s="9">
        <f t="shared" ref="J44:J45" si="2">K44+L44</f>
        <v>3</v>
      </c>
      <c r="K44" s="9">
        <v>2</v>
      </c>
      <c r="L44" s="9">
        <v>1</v>
      </c>
      <c r="M44" s="9" t="s">
        <v>135</v>
      </c>
      <c r="N44" s="9"/>
      <c r="O44" s="75" t="s">
        <v>207</v>
      </c>
    </row>
    <row r="45" spans="2:16" ht="47.25" x14ac:dyDescent="0.25">
      <c r="B45" s="104"/>
      <c r="C45" s="105"/>
      <c r="D45" s="46" t="str">
        <f t="shared" si="0"/>
        <v>03</v>
      </c>
      <c r="E45" s="35" t="s">
        <v>152</v>
      </c>
      <c r="F45" s="9" t="s">
        <v>135</v>
      </c>
      <c r="G45" s="9"/>
      <c r="H45" s="9"/>
      <c r="I45" s="42"/>
      <c r="J45" s="9">
        <f t="shared" si="2"/>
        <v>3</v>
      </c>
      <c r="K45" s="9">
        <v>2</v>
      </c>
      <c r="L45" s="9">
        <v>1</v>
      </c>
      <c r="M45" s="9" t="s">
        <v>135</v>
      </c>
      <c r="N45" s="9"/>
      <c r="O45" s="75" t="s">
        <v>207</v>
      </c>
    </row>
    <row r="46" spans="2:16" ht="30" x14ac:dyDescent="0.25">
      <c r="B46" s="60" t="s">
        <v>163</v>
      </c>
      <c r="C46" s="64" t="s">
        <v>15</v>
      </c>
      <c r="D46" s="46" t="str">
        <f t="shared" si="0"/>
        <v>01</v>
      </c>
      <c r="E46" s="35" t="s">
        <v>16</v>
      </c>
      <c r="F46" s="9"/>
      <c r="G46" s="9" t="s">
        <v>135</v>
      </c>
      <c r="H46" s="9"/>
      <c r="I46" s="42"/>
      <c r="J46" s="9">
        <f>K46+L46</f>
        <v>6</v>
      </c>
      <c r="K46" s="9">
        <v>3</v>
      </c>
      <c r="L46" s="9">
        <v>3</v>
      </c>
      <c r="M46" s="9"/>
      <c r="N46" s="9" t="s">
        <v>135</v>
      </c>
      <c r="O46" s="75" t="s">
        <v>207</v>
      </c>
    </row>
    <row r="47" spans="2:16" ht="30.75" thickBot="1" x14ac:dyDescent="0.3">
      <c r="B47" s="48" t="s">
        <v>34</v>
      </c>
      <c r="C47" s="49" t="s">
        <v>35</v>
      </c>
      <c r="D47" s="50" t="str">
        <f t="shared" si="0"/>
        <v>01</v>
      </c>
      <c r="E47" s="51" t="s">
        <v>119</v>
      </c>
      <c r="F47" s="61" t="s">
        <v>135</v>
      </c>
      <c r="G47" s="61"/>
      <c r="H47" s="61"/>
      <c r="I47" s="62"/>
      <c r="J47" s="61">
        <f t="shared" ref="J47" si="3">K47+L47</f>
        <v>3</v>
      </c>
      <c r="K47" s="61">
        <v>2</v>
      </c>
      <c r="L47" s="61">
        <v>1</v>
      </c>
      <c r="M47" s="61" t="s">
        <v>135</v>
      </c>
      <c r="N47" s="61"/>
      <c r="O47" s="77" t="s">
        <v>200</v>
      </c>
    </row>
  </sheetData>
  <mergeCells count="19">
    <mergeCell ref="B12:B17"/>
    <mergeCell ref="C12:C17"/>
    <mergeCell ref="B21:B22"/>
    <mergeCell ref="C21:C22"/>
    <mergeCell ref="B2:O2"/>
    <mergeCell ref="B3:B4"/>
    <mergeCell ref="C3:C4"/>
    <mergeCell ref="D3:D4"/>
    <mergeCell ref="E3:E4"/>
    <mergeCell ref="F3:I3"/>
    <mergeCell ref="K3:L3"/>
    <mergeCell ref="M3:N3"/>
    <mergeCell ref="O3:O4"/>
    <mergeCell ref="B26:B30"/>
    <mergeCell ref="C26:C30"/>
    <mergeCell ref="B31:B36"/>
    <mergeCell ref="C31:C36"/>
    <mergeCell ref="B43:B45"/>
    <mergeCell ref="C43:C45"/>
  </mergeCells>
  <pageMargins left="0.7" right="0.7" top="0.75" bottom="0.75" header="0.3" footer="0.3"/>
  <pageSetup orientation="portrait" r:id="rId1"/>
  <ignoredErrors>
    <ignoredError sqref="D16:D17 B46:B47 B5:B45" numberStoredAsText="1"/>
    <ignoredError sqref="D31 D11"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E46"/>
  <sheetViews>
    <sheetView zoomScale="80" zoomScaleNormal="80" workbookViewId="0">
      <selection activeCell="B1" sqref="B1"/>
    </sheetView>
  </sheetViews>
  <sheetFormatPr baseColWidth="10" defaultColWidth="11.42578125" defaultRowHeight="15" x14ac:dyDescent="0.25"/>
  <cols>
    <col min="1" max="1" width="1.85546875" customWidth="1"/>
    <col min="2" max="2" width="35.42578125" customWidth="1"/>
    <col min="3" max="3" width="19" customWidth="1"/>
    <col min="4" max="4" width="37.85546875" customWidth="1"/>
    <col min="5" max="5" width="76.7109375" customWidth="1"/>
  </cols>
  <sheetData>
    <row r="1" spans="2:5" ht="12" customHeight="1" thickBot="1" x14ac:dyDescent="0.3"/>
    <row r="2" spans="2:5" x14ac:dyDescent="0.25">
      <c r="B2" s="122" t="s">
        <v>147</v>
      </c>
      <c r="C2" s="123"/>
      <c r="D2" s="123"/>
      <c r="E2" s="124"/>
    </row>
    <row r="3" spans="2:5" ht="42" customHeight="1" x14ac:dyDescent="0.25">
      <c r="B3" s="125"/>
      <c r="C3" s="126"/>
      <c r="D3" s="126"/>
      <c r="E3" s="127"/>
    </row>
    <row r="4" spans="2:5" ht="18.75" x14ac:dyDescent="0.25">
      <c r="B4" s="128" t="s">
        <v>168</v>
      </c>
      <c r="C4" s="129"/>
      <c r="D4" s="129"/>
      <c r="E4" s="130"/>
    </row>
    <row r="5" spans="2:5" ht="18.75" x14ac:dyDescent="0.25">
      <c r="B5" s="128" t="s">
        <v>148</v>
      </c>
      <c r="C5" s="129"/>
      <c r="D5" s="129"/>
      <c r="E5" s="130"/>
    </row>
    <row r="6" spans="2:5" ht="18.75" x14ac:dyDescent="0.25">
      <c r="B6" s="128" t="s">
        <v>169</v>
      </c>
      <c r="C6" s="129"/>
      <c r="D6" s="129"/>
      <c r="E6" s="130"/>
    </row>
    <row r="7" spans="2:5" ht="40.5" customHeight="1" x14ac:dyDescent="0.25">
      <c r="B7" s="131" t="s">
        <v>173</v>
      </c>
      <c r="C7" s="132"/>
      <c r="D7" s="133"/>
      <c r="E7" s="11" t="s">
        <v>170</v>
      </c>
    </row>
    <row r="8" spans="2:5" ht="18.75" x14ac:dyDescent="0.25">
      <c r="B8" s="128" t="s">
        <v>172</v>
      </c>
      <c r="C8" s="129"/>
      <c r="D8" s="129"/>
      <c r="E8" s="11" t="s">
        <v>171</v>
      </c>
    </row>
    <row r="9" spans="2:5" ht="18.75" x14ac:dyDescent="0.3">
      <c r="B9" s="116"/>
      <c r="C9" s="117"/>
      <c r="D9" s="117"/>
      <c r="E9" s="118"/>
    </row>
    <row r="10" spans="2:5" ht="18.75" x14ac:dyDescent="0.3">
      <c r="B10" s="119" t="s">
        <v>212</v>
      </c>
      <c r="C10" s="120"/>
      <c r="D10" s="120"/>
      <c r="E10" s="121"/>
    </row>
    <row r="11" spans="2:5" ht="18.75" x14ac:dyDescent="0.3">
      <c r="B11" s="52" t="s">
        <v>136</v>
      </c>
      <c r="C11" s="53" t="s">
        <v>137</v>
      </c>
      <c r="D11" s="53" t="s">
        <v>138</v>
      </c>
      <c r="E11" s="12" t="s">
        <v>139</v>
      </c>
    </row>
    <row r="12" spans="2:5" ht="31.5" x14ac:dyDescent="0.25">
      <c r="B12" s="134" t="s">
        <v>8</v>
      </c>
      <c r="C12" s="34" t="s">
        <v>33</v>
      </c>
      <c r="D12" s="35" t="s">
        <v>30</v>
      </c>
      <c r="E12" s="45" t="s">
        <v>214</v>
      </c>
    </row>
    <row r="13" spans="2:5" ht="31.5" x14ac:dyDescent="0.25">
      <c r="B13" s="134"/>
      <c r="C13" s="34" t="s">
        <v>34</v>
      </c>
      <c r="D13" s="35" t="s">
        <v>35</v>
      </c>
      <c r="E13" s="56" t="s">
        <v>198</v>
      </c>
    </row>
    <row r="14" spans="2:5" ht="47.25" x14ac:dyDescent="0.25">
      <c r="B14" s="136" t="s">
        <v>9</v>
      </c>
      <c r="C14" s="36" t="s">
        <v>50</v>
      </c>
      <c r="D14" s="54" t="s">
        <v>27</v>
      </c>
      <c r="E14" s="45" t="s">
        <v>193</v>
      </c>
    </row>
    <row r="15" spans="2:5" ht="15.75" x14ac:dyDescent="0.25">
      <c r="B15" s="136"/>
      <c r="C15" s="36" t="s">
        <v>57</v>
      </c>
      <c r="D15" s="54" t="s">
        <v>141</v>
      </c>
      <c r="E15" s="57" t="s">
        <v>189</v>
      </c>
    </row>
    <row r="16" spans="2:5" ht="31.5" x14ac:dyDescent="0.25">
      <c r="B16" s="136"/>
      <c r="C16" s="36" t="s">
        <v>60</v>
      </c>
      <c r="D16" s="37" t="s">
        <v>155</v>
      </c>
      <c r="E16" s="45" t="s">
        <v>186</v>
      </c>
    </row>
    <row r="17" spans="2:5" ht="31.5" x14ac:dyDescent="0.25">
      <c r="B17" s="136"/>
      <c r="C17" s="36" t="s">
        <v>33</v>
      </c>
      <c r="D17" s="37" t="s">
        <v>30</v>
      </c>
      <c r="E17" s="45" t="s">
        <v>187</v>
      </c>
    </row>
    <row r="18" spans="2:5" ht="31.5" x14ac:dyDescent="0.25">
      <c r="B18" s="136"/>
      <c r="C18" s="36" t="s">
        <v>52</v>
      </c>
      <c r="D18" s="37" t="s">
        <v>213</v>
      </c>
      <c r="E18" s="45" t="s">
        <v>182</v>
      </c>
    </row>
    <row r="19" spans="2:5" ht="47.25" x14ac:dyDescent="0.25">
      <c r="B19" s="136"/>
      <c r="C19" s="36" t="s">
        <v>53</v>
      </c>
      <c r="D19" s="37" t="s">
        <v>156</v>
      </c>
      <c r="E19" s="45" t="s">
        <v>185</v>
      </c>
    </row>
    <row r="20" spans="2:5" ht="15.75" x14ac:dyDescent="0.25">
      <c r="B20" s="136"/>
      <c r="C20" s="36" t="s">
        <v>56</v>
      </c>
      <c r="D20" s="54" t="s">
        <v>31</v>
      </c>
      <c r="E20" s="45" t="s">
        <v>183</v>
      </c>
    </row>
    <row r="21" spans="2:5" ht="31.5" x14ac:dyDescent="0.25">
      <c r="B21" s="136"/>
      <c r="C21" s="36" t="s">
        <v>59</v>
      </c>
      <c r="D21" s="37" t="s">
        <v>157</v>
      </c>
      <c r="E21" s="45" t="s">
        <v>190</v>
      </c>
    </row>
    <row r="22" spans="2:5" ht="31.5" x14ac:dyDescent="0.25">
      <c r="B22" s="136"/>
      <c r="C22" s="36" t="s">
        <v>61</v>
      </c>
      <c r="D22" s="37" t="s">
        <v>40</v>
      </c>
      <c r="E22" s="45" t="s">
        <v>194</v>
      </c>
    </row>
    <row r="23" spans="2:5" ht="31.5" x14ac:dyDescent="0.25">
      <c r="B23" s="136"/>
      <c r="C23" s="36" t="s">
        <v>51</v>
      </c>
      <c r="D23" s="37" t="s">
        <v>38</v>
      </c>
      <c r="E23" s="45" t="s">
        <v>223</v>
      </c>
    </row>
    <row r="24" spans="2:5" ht="47.25" x14ac:dyDescent="0.25">
      <c r="B24" s="136"/>
      <c r="C24" s="36" t="s">
        <v>48</v>
      </c>
      <c r="D24" s="37" t="s">
        <v>37</v>
      </c>
      <c r="E24" s="45" t="s">
        <v>224</v>
      </c>
    </row>
    <row r="25" spans="2:5" ht="31.5" x14ac:dyDescent="0.25">
      <c r="B25" s="136"/>
      <c r="C25" s="36" t="s">
        <v>49</v>
      </c>
      <c r="D25" s="37" t="s">
        <v>216</v>
      </c>
      <c r="E25" s="45" t="s">
        <v>208</v>
      </c>
    </row>
    <row r="26" spans="2:5" ht="15.75" x14ac:dyDescent="0.25">
      <c r="B26" s="136"/>
      <c r="C26" s="36" t="s">
        <v>58</v>
      </c>
      <c r="D26" s="37" t="s">
        <v>142</v>
      </c>
      <c r="E26" s="45" t="s">
        <v>192</v>
      </c>
    </row>
    <row r="27" spans="2:5" ht="78.75" x14ac:dyDescent="0.25">
      <c r="B27" s="136"/>
      <c r="C27" s="36" t="s">
        <v>54</v>
      </c>
      <c r="D27" s="37" t="s">
        <v>144</v>
      </c>
      <c r="E27" s="45" t="s">
        <v>191</v>
      </c>
    </row>
    <row r="28" spans="2:5" ht="15.75" x14ac:dyDescent="0.25">
      <c r="B28" s="136"/>
      <c r="C28" s="36" t="s">
        <v>62</v>
      </c>
      <c r="D28" s="37" t="s">
        <v>158</v>
      </c>
      <c r="E28" s="45" t="s">
        <v>181</v>
      </c>
    </row>
    <row r="29" spans="2:5" ht="15.75" x14ac:dyDescent="0.25">
      <c r="B29" s="136"/>
      <c r="C29" s="36" t="s">
        <v>55</v>
      </c>
      <c r="D29" s="37" t="s">
        <v>39</v>
      </c>
      <c r="E29" s="45" t="s">
        <v>188</v>
      </c>
    </row>
    <row r="30" spans="2:5" ht="15.75" x14ac:dyDescent="0.25">
      <c r="B30" s="136"/>
      <c r="C30" s="36" t="s">
        <v>47</v>
      </c>
      <c r="D30" s="37" t="s">
        <v>146</v>
      </c>
      <c r="E30" s="45" t="s">
        <v>184</v>
      </c>
    </row>
    <row r="31" spans="2:5" ht="31.5" x14ac:dyDescent="0.25">
      <c r="B31" s="136"/>
      <c r="C31" s="36" t="s">
        <v>34</v>
      </c>
      <c r="D31" s="37" t="s">
        <v>35</v>
      </c>
      <c r="E31" s="56" t="s">
        <v>198</v>
      </c>
    </row>
    <row r="32" spans="2:5" ht="31.5" x14ac:dyDescent="0.25">
      <c r="B32" s="134" t="s">
        <v>210</v>
      </c>
      <c r="C32" s="34" t="s">
        <v>64</v>
      </c>
      <c r="D32" s="35" t="s">
        <v>28</v>
      </c>
      <c r="E32" s="45" t="s">
        <v>165</v>
      </c>
    </row>
    <row r="33" spans="2:5" ht="15.75" x14ac:dyDescent="0.25">
      <c r="B33" s="134"/>
      <c r="C33" s="34" t="s">
        <v>51</v>
      </c>
      <c r="D33" s="35" t="s">
        <v>38</v>
      </c>
      <c r="E33" s="45" t="s">
        <v>166</v>
      </c>
    </row>
    <row r="34" spans="2:5" ht="47.25" x14ac:dyDescent="0.25">
      <c r="B34" s="134"/>
      <c r="C34" s="34" t="s">
        <v>63</v>
      </c>
      <c r="D34" s="35" t="s">
        <v>41</v>
      </c>
      <c r="E34" s="45" t="s">
        <v>167</v>
      </c>
    </row>
    <row r="35" spans="2:5" ht="31.5" x14ac:dyDescent="0.25">
      <c r="B35" s="134"/>
      <c r="C35" s="34" t="s">
        <v>65</v>
      </c>
      <c r="D35" s="35" t="s">
        <v>145</v>
      </c>
      <c r="E35" s="45" t="s">
        <v>180</v>
      </c>
    </row>
    <row r="36" spans="2:5" ht="31.5" x14ac:dyDescent="0.25">
      <c r="B36" s="134"/>
      <c r="C36" s="34" t="s">
        <v>34</v>
      </c>
      <c r="D36" s="35" t="s">
        <v>35</v>
      </c>
      <c r="E36" s="56" t="s">
        <v>198</v>
      </c>
    </row>
    <row r="37" spans="2:5" ht="15.75" x14ac:dyDescent="0.25">
      <c r="B37" s="134" t="s">
        <v>11</v>
      </c>
      <c r="C37" s="34" t="s">
        <v>68</v>
      </c>
      <c r="D37" s="35" t="s">
        <v>159</v>
      </c>
      <c r="E37" s="45" t="s">
        <v>209</v>
      </c>
    </row>
    <row r="38" spans="2:5" ht="15.75" x14ac:dyDescent="0.25">
      <c r="B38" s="134"/>
      <c r="C38" s="34" t="s">
        <v>53</v>
      </c>
      <c r="D38" s="35" t="s">
        <v>156</v>
      </c>
      <c r="E38" s="45" t="s">
        <v>178</v>
      </c>
    </row>
    <row r="39" spans="2:5" ht="47.25" x14ac:dyDescent="0.25">
      <c r="B39" s="134"/>
      <c r="C39" s="34" t="s">
        <v>66</v>
      </c>
      <c r="D39" s="35" t="s">
        <v>143</v>
      </c>
      <c r="E39" s="45" t="s">
        <v>179</v>
      </c>
    </row>
    <row r="40" spans="2:5" ht="15.75" x14ac:dyDescent="0.25">
      <c r="B40" s="134"/>
      <c r="C40" s="34" t="s">
        <v>67</v>
      </c>
      <c r="D40" s="35" t="s">
        <v>29</v>
      </c>
      <c r="E40" s="45" t="s">
        <v>174</v>
      </c>
    </row>
    <row r="41" spans="2:5" ht="15.75" x14ac:dyDescent="0.25">
      <c r="B41" s="134"/>
      <c r="C41" s="34" t="s">
        <v>163</v>
      </c>
      <c r="D41" s="35" t="s">
        <v>15</v>
      </c>
      <c r="E41" s="45" t="s">
        <v>175</v>
      </c>
    </row>
    <row r="42" spans="2:5" ht="31.5" x14ac:dyDescent="0.25">
      <c r="B42" s="134"/>
      <c r="C42" s="34" t="s">
        <v>34</v>
      </c>
      <c r="D42" s="35" t="s">
        <v>35</v>
      </c>
      <c r="E42" s="56" t="s">
        <v>198</v>
      </c>
    </row>
    <row r="43" spans="2:5" ht="94.5" x14ac:dyDescent="0.25">
      <c r="B43" s="134" t="s">
        <v>211</v>
      </c>
      <c r="C43" s="34" t="s">
        <v>53</v>
      </c>
      <c r="D43" s="35" t="s">
        <v>156</v>
      </c>
      <c r="E43" s="45" t="s">
        <v>215</v>
      </c>
    </row>
    <row r="44" spans="2:5" ht="110.25" x14ac:dyDescent="0.25">
      <c r="B44" s="134"/>
      <c r="C44" s="34" t="s">
        <v>66</v>
      </c>
      <c r="D44" s="35" t="s">
        <v>143</v>
      </c>
      <c r="E44" s="45" t="s">
        <v>177</v>
      </c>
    </row>
    <row r="45" spans="2:5" ht="53.25" customHeight="1" x14ac:dyDescent="0.25">
      <c r="B45" s="134"/>
      <c r="C45" s="34" t="s">
        <v>69</v>
      </c>
      <c r="D45" s="35" t="s">
        <v>161</v>
      </c>
      <c r="E45" s="45" t="s">
        <v>176</v>
      </c>
    </row>
    <row r="46" spans="2:5" ht="32.25" thickBot="1" x14ac:dyDescent="0.3">
      <c r="B46" s="135"/>
      <c r="C46" s="38" t="s">
        <v>34</v>
      </c>
      <c r="D46" s="55" t="s">
        <v>35</v>
      </c>
      <c r="E46" s="58" t="s">
        <v>198</v>
      </c>
    </row>
  </sheetData>
  <mergeCells count="13">
    <mergeCell ref="B43:B46"/>
    <mergeCell ref="B12:B13"/>
    <mergeCell ref="B14:B31"/>
    <mergeCell ref="B32:B36"/>
    <mergeCell ref="B37:B42"/>
    <mergeCell ref="B9:E9"/>
    <mergeCell ref="B10:E10"/>
    <mergeCell ref="B2:E3"/>
    <mergeCell ref="B4:E4"/>
    <mergeCell ref="B5:E5"/>
    <mergeCell ref="B6:E6"/>
    <mergeCell ref="B7:D7"/>
    <mergeCell ref="B8:D8"/>
  </mergeCells>
  <conditionalFormatting sqref="D14:D31">
    <cfRule type="duplicateValues" dxfId="3" priority="3"/>
  </conditionalFormatting>
  <conditionalFormatting sqref="D32:D36">
    <cfRule type="duplicateValues" dxfId="2" priority="4"/>
  </conditionalFormatting>
  <conditionalFormatting sqref="D37:D42">
    <cfRule type="duplicateValues" dxfId="1" priority="32"/>
  </conditionalFormatting>
  <conditionalFormatting sqref="D43:D45">
    <cfRule type="duplicateValues" dxfId="0" priority="1"/>
  </conditionalFormatting>
  <pageMargins left="0.7" right="0.7" top="0.75" bottom="0.75" header="0.3" footer="0.3"/>
  <pageSetup orientation="portrait" r:id="rId1"/>
  <ignoredErrors>
    <ignoredError sqref="C12:C41 C42:C46"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Codificado</vt:lpstr>
      <vt:lpstr>Catálogo</vt:lpstr>
      <vt:lpstr>Guía</vt:lpstr>
      <vt:lpstr>Codificado!Área_de_impresión</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 Pc</dc:creator>
  <cp:lastModifiedBy>Guillermo Saucedo Rosas</cp:lastModifiedBy>
  <cp:lastPrinted>2018-10-04T13:43:19Z</cp:lastPrinted>
  <dcterms:created xsi:type="dcterms:W3CDTF">2018-04-20T13:17:01Z</dcterms:created>
  <dcterms:modified xsi:type="dcterms:W3CDTF">2024-07-08T16:55:18Z</dcterms:modified>
</cp:coreProperties>
</file>